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D:\hard calculator 2023\MFE\MIPE 2025\modificare program unire PDD si PTJ\Nota modificare si fuziune programe si anexe aprobate in CM\"/>
    </mc:Choice>
  </mc:AlternateContent>
  <xr:revisionPtr revIDLastSave="0" documentId="13_ncr:1_{E8FFB83D-C285-4C7A-9818-7ABA0CCBB68E}" xr6:coauthVersionLast="47" xr6:coauthVersionMax="47" xr10:uidLastSave="{00000000-0000-0000-0000-000000000000}"/>
  <bookViews>
    <workbookView xWindow="-120" yWindow="-120" windowWidth="29040" windowHeight="15840" tabRatio="575" activeTab="1" xr2:uid="{00000000-000D-0000-FFFF-FFFF00000000}"/>
  </bookViews>
  <sheets>
    <sheet name="Estimari - sinteza" sheetId="4" r:id="rId1"/>
    <sheet name="Estimari sept 25 - oct 26" sheetId="3" r:id="rId2"/>
  </sheets>
  <definedNames>
    <definedName name="_xlnm._FilterDatabase" localSheetId="1" hidden="1">'Estimari sept 25 - oct 26'!$A$1:$AL$502</definedName>
  </definedNames>
  <calcPr calcId="191029"/>
  <customWorkbookViews>
    <customWorkbookView name="Corina Andreea Negulescu - Personal View" guid="{C14AEC27-D58A-460F-8C17-F88E0489EEF7}" mergeInterval="0" personalView="1" maximized="1" xWindow="-8" yWindow="-8" windowWidth="1936" windowHeight="1048" tabRatio="575" activeSheetId="1"/>
    <customWorkbookView name="Valeria Schifirnet Sutu - Personal View" guid="{34B0E00B-EB24-42CB-AA94-0B95D4ADEAE4}" mergeInterval="0" personalView="1" maximized="1" xWindow="-8" yWindow="-8" windowWidth="1936" windowHeight="1056" tabRatio="575" activeSheetId="1"/>
    <customWorkbookView name="Gabriela Bucur - Personal View" guid="{D9CCBE09-8A02-492F-90CE-04F662F4E356}" mergeInterval="0" personalView="1" xWindow="1914" yWindow="5" windowWidth="1849" windowHeight="996" tabRatio="575" activeSheetId="1"/>
    <customWorkbookView name="Victoria-Delia Bunceanu - Personal View" guid="{02EEC38D-DE9E-4C16-9884-39812C428AB2}" mergeInterval="0" personalView="1" xWindow="367" windowWidth="1507" windowHeight="886" tabRatio="575" activeSheetId="1"/>
    <customWorkbookView name="ADR Vest - Personal View" guid="{1F0AF58A-1F1C-B044-9ECC-EEA32BA1B630}" mergeInterval="0" personalView="1" xWindow="145" yWindow="354" windowWidth="1659" windowHeight="850" tabRatio="575" activeSheetId="1"/>
    <customWorkbookView name="Luminita Vaida - Personal View" guid="{43AB1592-3EF6-4C93-8D14-E741B97766D9}" mergeInterval="0" personalView="1" maximized="1" xWindow="-8" yWindow="-8" windowWidth="1936" windowHeight="1056" tabRatio="575" activeSheetId="1"/>
    <customWorkbookView name="Stefania Bunea - Personal View" guid="{8A2A48E1-2D50-4E32-8A4E-0D22188EB5DB}" mergeInterval="0" personalView="1" maximized="1" xWindow="-8" yWindow="-8" windowWidth="1936" windowHeight="1048" tabRatio="575"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2" i="3" l="1"/>
  <c r="AI490" i="3"/>
  <c r="AI77" i="3"/>
  <c r="AI56" i="3"/>
  <c r="Y502" i="3"/>
  <c r="AI17" i="3"/>
  <c r="AI4" i="3"/>
  <c r="AI5" i="3"/>
  <c r="AI6" i="3"/>
  <c r="AI7" i="3"/>
  <c r="AI8" i="3"/>
  <c r="AI9" i="3"/>
  <c r="AI10" i="3"/>
  <c r="AI11" i="3"/>
  <c r="AI12" i="3"/>
  <c r="AI13" i="3"/>
  <c r="AI14" i="3"/>
  <c r="AI15" i="3"/>
  <c r="AI16" i="3"/>
  <c r="AI18" i="3"/>
  <c r="AI19" i="3"/>
  <c r="AI20" i="3"/>
  <c r="AI21" i="3"/>
  <c r="AI22" i="3"/>
  <c r="AI23" i="3"/>
  <c r="AI24" i="3"/>
  <c r="AI25" i="3"/>
  <c r="AI26" i="3"/>
  <c r="AI27" i="3"/>
  <c r="AI28" i="3"/>
  <c r="AI29" i="3"/>
  <c r="AI30" i="3"/>
  <c r="AI31" i="3"/>
  <c r="AI32" i="3"/>
  <c r="AI33" i="3"/>
  <c r="AI34" i="3"/>
  <c r="AI35" i="3"/>
  <c r="AI36" i="3"/>
  <c r="AI37" i="3"/>
  <c r="AI38" i="3"/>
  <c r="AI39" i="3"/>
  <c r="AI40" i="3"/>
  <c r="AI41" i="3"/>
  <c r="AI42" i="3"/>
  <c r="AI43" i="3"/>
  <c r="AI44" i="3"/>
  <c r="AI45" i="3"/>
  <c r="AI46" i="3"/>
  <c r="AI47" i="3"/>
  <c r="AI48" i="3"/>
  <c r="AI49" i="3"/>
  <c r="AI50" i="3"/>
  <c r="AI51" i="3"/>
  <c r="AI52" i="3"/>
  <c r="AI53" i="3"/>
  <c r="AI54" i="3"/>
  <c r="AI55" i="3"/>
  <c r="AI57" i="3"/>
  <c r="AI58" i="3"/>
  <c r="AI59" i="3"/>
  <c r="AI60" i="3"/>
  <c r="AI61" i="3"/>
  <c r="AI62" i="3"/>
  <c r="AI63" i="3"/>
  <c r="AI64" i="3"/>
  <c r="AI65" i="3"/>
  <c r="AI66" i="3"/>
  <c r="AI67" i="3"/>
  <c r="AI68" i="3"/>
  <c r="AI69" i="3"/>
  <c r="AI70" i="3"/>
  <c r="AI71" i="3"/>
  <c r="AI72" i="3"/>
  <c r="AI73" i="3"/>
  <c r="AI74" i="3"/>
  <c r="AI75" i="3"/>
  <c r="AI76" i="3"/>
  <c r="AI78" i="3"/>
  <c r="AI79" i="3"/>
  <c r="AI80" i="3"/>
  <c r="AI81" i="3"/>
  <c r="AI82" i="3"/>
  <c r="AI83" i="3"/>
  <c r="AI84" i="3"/>
  <c r="AI85" i="3"/>
  <c r="AI86" i="3"/>
  <c r="AI87" i="3"/>
  <c r="AI88" i="3"/>
  <c r="AI89" i="3"/>
  <c r="AI90" i="3"/>
  <c r="AI91" i="3"/>
  <c r="AI92" i="3"/>
  <c r="AI93" i="3"/>
  <c r="AI94" i="3"/>
  <c r="AI95" i="3"/>
  <c r="AI96" i="3"/>
  <c r="AI97" i="3"/>
  <c r="AI98" i="3"/>
  <c r="AI99" i="3"/>
  <c r="AI100" i="3"/>
  <c r="AI101" i="3"/>
  <c r="AI102" i="3"/>
  <c r="AI103" i="3"/>
  <c r="AI104" i="3"/>
  <c r="AI105" i="3"/>
  <c r="AI106" i="3"/>
  <c r="AI107" i="3"/>
  <c r="AI108" i="3"/>
  <c r="AI109" i="3"/>
  <c r="AI110" i="3"/>
  <c r="AI111" i="3"/>
  <c r="AI112" i="3"/>
  <c r="AI113" i="3"/>
  <c r="AI114" i="3"/>
  <c r="AI115" i="3"/>
  <c r="AI116" i="3"/>
  <c r="AI117" i="3"/>
  <c r="AI118" i="3"/>
  <c r="AI119" i="3"/>
  <c r="AI120" i="3"/>
  <c r="AI121" i="3"/>
  <c r="AI122" i="3"/>
  <c r="AI123" i="3"/>
  <c r="AI124" i="3"/>
  <c r="AI125" i="3"/>
  <c r="AI126" i="3"/>
  <c r="AI127" i="3"/>
  <c r="AI128" i="3"/>
  <c r="AI129" i="3"/>
  <c r="AI130" i="3"/>
  <c r="AI131" i="3"/>
  <c r="AI132" i="3"/>
  <c r="AI133" i="3"/>
  <c r="AI134" i="3"/>
  <c r="AI135" i="3"/>
  <c r="AI136" i="3"/>
  <c r="AI137" i="3"/>
  <c r="AI138" i="3"/>
  <c r="AI139" i="3"/>
  <c r="AI140" i="3"/>
  <c r="AI141" i="3"/>
  <c r="AI142" i="3"/>
  <c r="AI143" i="3"/>
  <c r="AI144" i="3"/>
  <c r="AI145" i="3"/>
  <c r="AI146" i="3"/>
  <c r="AI147" i="3"/>
  <c r="AI148" i="3"/>
  <c r="AI149" i="3"/>
  <c r="AI150" i="3"/>
  <c r="AI151" i="3"/>
  <c r="AI152" i="3"/>
  <c r="AI153" i="3"/>
  <c r="AI154" i="3"/>
  <c r="AI155" i="3"/>
  <c r="AI156" i="3"/>
  <c r="AI157" i="3"/>
  <c r="AI158" i="3"/>
  <c r="AI159" i="3"/>
  <c r="AI160" i="3"/>
  <c r="AI161" i="3"/>
  <c r="AI162" i="3"/>
  <c r="AI163" i="3"/>
  <c r="AI164" i="3"/>
  <c r="AI165" i="3"/>
  <c r="AI166" i="3"/>
  <c r="AI167" i="3"/>
  <c r="AI168" i="3"/>
  <c r="AI169" i="3"/>
  <c r="AI170" i="3"/>
  <c r="AI171" i="3"/>
  <c r="AI172" i="3"/>
  <c r="AI173" i="3"/>
  <c r="AI174" i="3"/>
  <c r="AI175" i="3"/>
  <c r="AI176" i="3"/>
  <c r="AI177" i="3"/>
  <c r="AI178" i="3"/>
  <c r="AI179" i="3"/>
  <c r="AI180" i="3"/>
  <c r="AI181" i="3"/>
  <c r="AI182" i="3"/>
  <c r="AI183" i="3"/>
  <c r="AI184" i="3"/>
  <c r="AI185" i="3"/>
  <c r="AI186" i="3"/>
  <c r="AI187" i="3"/>
  <c r="AI188" i="3"/>
  <c r="AI189" i="3"/>
  <c r="AI190" i="3"/>
  <c r="AI191" i="3"/>
  <c r="AI192" i="3"/>
  <c r="AI193" i="3"/>
  <c r="AI194" i="3"/>
  <c r="AI195" i="3"/>
  <c r="AI196" i="3"/>
  <c r="AI197" i="3"/>
  <c r="AI198" i="3"/>
  <c r="AI199" i="3"/>
  <c r="AI200" i="3"/>
  <c r="AI201" i="3"/>
  <c r="AI202" i="3"/>
  <c r="AI203" i="3"/>
  <c r="AI204" i="3"/>
  <c r="AI205" i="3"/>
  <c r="AI206" i="3"/>
  <c r="AI207" i="3"/>
  <c r="AI208" i="3"/>
  <c r="AI209" i="3"/>
  <c r="AI210" i="3"/>
  <c r="AI211" i="3"/>
  <c r="AI212" i="3"/>
  <c r="AI213" i="3"/>
  <c r="AI214" i="3"/>
  <c r="AI215" i="3"/>
  <c r="AI216" i="3"/>
  <c r="AI217" i="3"/>
  <c r="AI218" i="3"/>
  <c r="AI219" i="3"/>
  <c r="AI220" i="3"/>
  <c r="AI221" i="3"/>
  <c r="AI222" i="3"/>
  <c r="AI223" i="3"/>
  <c r="AI224" i="3"/>
  <c r="AI225" i="3"/>
  <c r="AI226" i="3"/>
  <c r="AI227" i="3"/>
  <c r="AI228" i="3"/>
  <c r="AI229" i="3"/>
  <c r="AI230" i="3"/>
  <c r="AI231" i="3"/>
  <c r="AI232" i="3"/>
  <c r="AI233" i="3"/>
  <c r="AI234" i="3"/>
  <c r="AI235" i="3"/>
  <c r="AI236" i="3"/>
  <c r="AI237" i="3"/>
  <c r="AI238" i="3"/>
  <c r="AI239" i="3"/>
  <c r="AI240" i="3"/>
  <c r="AI241" i="3"/>
  <c r="AI242" i="3"/>
  <c r="AI243" i="3"/>
  <c r="AI244" i="3"/>
  <c r="AI245" i="3"/>
  <c r="AI246" i="3"/>
  <c r="AI247" i="3"/>
  <c r="AI248" i="3"/>
  <c r="AI249" i="3"/>
  <c r="AI250" i="3"/>
  <c r="AI251" i="3"/>
  <c r="AI252" i="3"/>
  <c r="AI253" i="3"/>
  <c r="AI254" i="3"/>
  <c r="AI255" i="3"/>
  <c r="AI256" i="3"/>
  <c r="AI257" i="3"/>
  <c r="AI258" i="3"/>
  <c r="AI259" i="3"/>
  <c r="AI260" i="3"/>
  <c r="AI261" i="3"/>
  <c r="AI262" i="3"/>
  <c r="AI263" i="3"/>
  <c r="AI264" i="3"/>
  <c r="AI265" i="3"/>
  <c r="AI266" i="3"/>
  <c r="AI267" i="3"/>
  <c r="AI268" i="3"/>
  <c r="AI269" i="3"/>
  <c r="AI270" i="3"/>
  <c r="AI271" i="3"/>
  <c r="AI272" i="3"/>
  <c r="AI273" i="3"/>
  <c r="AI274" i="3"/>
  <c r="AI275" i="3"/>
  <c r="AI276" i="3"/>
  <c r="AI277" i="3"/>
  <c r="AI278" i="3"/>
  <c r="AI279" i="3"/>
  <c r="AI280" i="3"/>
  <c r="AI281" i="3"/>
  <c r="AI282" i="3"/>
  <c r="AI283" i="3"/>
  <c r="AI284" i="3"/>
  <c r="AI285" i="3"/>
  <c r="AI286" i="3"/>
  <c r="AI287" i="3"/>
  <c r="AI288" i="3"/>
  <c r="AI289" i="3"/>
  <c r="AI290" i="3"/>
  <c r="AI291" i="3"/>
  <c r="AI292" i="3"/>
  <c r="AI293" i="3"/>
  <c r="AI294" i="3"/>
  <c r="AI295" i="3"/>
  <c r="AI296" i="3"/>
  <c r="AI297" i="3"/>
  <c r="AI298" i="3"/>
  <c r="AI299" i="3"/>
  <c r="AI300" i="3"/>
  <c r="AI301" i="3"/>
  <c r="AI302" i="3"/>
  <c r="AI303" i="3"/>
  <c r="AI304" i="3"/>
  <c r="AI305" i="3"/>
  <c r="AI306" i="3"/>
  <c r="AI307" i="3"/>
  <c r="AI308" i="3"/>
  <c r="AI309" i="3"/>
  <c r="AI310" i="3"/>
  <c r="AI311" i="3"/>
  <c r="AI312" i="3"/>
  <c r="AI313" i="3"/>
  <c r="AI314" i="3"/>
  <c r="AI315" i="3"/>
  <c r="AI316" i="3"/>
  <c r="AI317" i="3"/>
  <c r="AI318" i="3"/>
  <c r="AI319" i="3"/>
  <c r="AI320" i="3"/>
  <c r="AI321" i="3"/>
  <c r="AI322" i="3"/>
  <c r="AI323" i="3"/>
  <c r="AI324" i="3"/>
  <c r="AI325" i="3"/>
  <c r="AI326" i="3"/>
  <c r="AI327" i="3"/>
  <c r="AI328" i="3"/>
  <c r="AI329" i="3"/>
  <c r="AI330" i="3"/>
  <c r="AI331" i="3"/>
  <c r="AI332" i="3"/>
  <c r="AI333" i="3"/>
  <c r="AI334" i="3"/>
  <c r="AI335" i="3"/>
  <c r="AI336" i="3"/>
  <c r="AI337" i="3"/>
  <c r="AI338" i="3"/>
  <c r="AI339" i="3"/>
  <c r="AI340" i="3"/>
  <c r="AI341" i="3"/>
  <c r="AI342" i="3"/>
  <c r="AI343" i="3"/>
  <c r="AI344" i="3"/>
  <c r="AI345" i="3"/>
  <c r="AI346" i="3"/>
  <c r="AI347" i="3"/>
  <c r="AI348" i="3"/>
  <c r="AI349" i="3"/>
  <c r="AI350" i="3"/>
  <c r="AI351" i="3"/>
  <c r="AI352" i="3"/>
  <c r="AI353" i="3"/>
  <c r="AI354" i="3"/>
  <c r="AI355" i="3"/>
  <c r="AI356" i="3"/>
  <c r="AI357" i="3"/>
  <c r="AI358" i="3"/>
  <c r="AI359" i="3"/>
  <c r="AI360" i="3"/>
  <c r="AI361" i="3"/>
  <c r="AI362" i="3"/>
  <c r="AI363" i="3"/>
  <c r="AI364" i="3"/>
  <c r="AI365" i="3"/>
  <c r="AI366" i="3"/>
  <c r="AI367" i="3"/>
  <c r="AI368" i="3"/>
  <c r="AI369" i="3"/>
  <c r="AI370" i="3"/>
  <c r="AI371" i="3"/>
  <c r="AI372" i="3"/>
  <c r="AI373" i="3"/>
  <c r="AI374" i="3"/>
  <c r="AI375" i="3"/>
  <c r="AI376" i="3"/>
  <c r="AI377" i="3"/>
  <c r="AI378" i="3"/>
  <c r="AI379" i="3"/>
  <c r="AI380" i="3"/>
  <c r="AI381" i="3"/>
  <c r="AI382" i="3"/>
  <c r="AI383" i="3"/>
  <c r="AI384" i="3"/>
  <c r="AI385" i="3"/>
  <c r="AI386" i="3"/>
  <c r="AI387" i="3"/>
  <c r="AI388" i="3"/>
  <c r="AI389" i="3"/>
  <c r="AI390" i="3"/>
  <c r="AI391" i="3"/>
  <c r="AI392" i="3"/>
  <c r="AI393" i="3"/>
  <c r="AI394" i="3"/>
  <c r="AI395" i="3"/>
  <c r="AI396" i="3"/>
  <c r="AI397" i="3"/>
  <c r="AI398" i="3"/>
  <c r="AI399" i="3"/>
  <c r="AI400" i="3"/>
  <c r="AI401" i="3"/>
  <c r="AI402" i="3"/>
  <c r="AI403" i="3"/>
  <c r="AI404" i="3"/>
  <c r="AI405" i="3"/>
  <c r="AI406" i="3"/>
  <c r="AI407" i="3"/>
  <c r="AI408" i="3"/>
  <c r="AI409" i="3"/>
  <c r="AI410" i="3"/>
  <c r="AI411" i="3"/>
  <c r="AI412" i="3"/>
  <c r="AI413" i="3"/>
  <c r="AI414" i="3"/>
  <c r="AI415" i="3"/>
  <c r="AI416" i="3"/>
  <c r="AI417" i="3"/>
  <c r="AI418" i="3"/>
  <c r="AI419" i="3"/>
  <c r="AI420" i="3"/>
  <c r="AI421" i="3"/>
  <c r="AI422" i="3"/>
  <c r="AI423" i="3"/>
  <c r="AI424" i="3"/>
  <c r="AI425" i="3"/>
  <c r="AI426" i="3"/>
  <c r="AI427" i="3"/>
  <c r="AI428" i="3"/>
  <c r="AI429" i="3"/>
  <c r="AI430" i="3"/>
  <c r="AI431" i="3"/>
  <c r="AI432" i="3"/>
  <c r="AI433" i="3"/>
  <c r="AI434" i="3"/>
  <c r="AI435" i="3"/>
  <c r="AI436" i="3"/>
  <c r="AI437" i="3"/>
  <c r="AI438" i="3"/>
  <c r="AI439" i="3"/>
  <c r="AI440" i="3"/>
  <c r="AI441" i="3"/>
  <c r="AI442" i="3"/>
  <c r="AI443" i="3"/>
  <c r="AI444" i="3"/>
  <c r="AI445" i="3"/>
  <c r="AI446" i="3"/>
  <c r="AI447" i="3"/>
  <c r="AI448" i="3"/>
  <c r="AI449" i="3"/>
  <c r="AI450" i="3"/>
  <c r="AI451" i="3"/>
  <c r="AI452" i="3"/>
  <c r="AI453" i="3"/>
  <c r="AI454" i="3"/>
  <c r="AI455" i="3"/>
  <c r="AI456" i="3"/>
  <c r="AI457" i="3"/>
  <c r="AI458" i="3"/>
  <c r="AI459" i="3"/>
  <c r="AI460" i="3"/>
  <c r="AI461" i="3"/>
  <c r="AI462" i="3"/>
  <c r="AI463" i="3"/>
  <c r="AI464" i="3"/>
  <c r="AI465" i="3"/>
  <c r="AI466" i="3"/>
  <c r="AI467" i="3"/>
  <c r="AI468" i="3"/>
  <c r="AI469" i="3"/>
  <c r="AI470" i="3"/>
  <c r="AI471" i="3"/>
  <c r="AI472" i="3"/>
  <c r="AI473" i="3"/>
  <c r="AI474" i="3"/>
  <c r="AI475" i="3"/>
  <c r="AI476" i="3"/>
  <c r="AI477" i="3"/>
  <c r="AI478" i="3"/>
  <c r="AI479" i="3"/>
  <c r="AI480" i="3"/>
  <c r="AI481" i="3"/>
  <c r="AI482" i="3"/>
  <c r="AI483" i="3"/>
  <c r="AI484" i="3"/>
  <c r="AI485" i="3"/>
  <c r="AI486" i="3"/>
  <c r="AI487" i="3"/>
  <c r="AI488" i="3"/>
  <c r="AI489" i="3"/>
  <c r="AI491" i="3"/>
  <c r="AI492" i="3"/>
  <c r="AI493" i="3"/>
  <c r="AI494" i="3"/>
  <c r="AI495" i="3"/>
  <c r="AI496" i="3"/>
  <c r="AI497" i="3"/>
  <c r="AI498" i="3"/>
  <c r="AI499" i="3"/>
  <c r="AI500" i="3"/>
  <c r="AI501" i="3"/>
  <c r="S502" i="3"/>
  <c r="J502" i="3"/>
  <c r="K502" i="3"/>
  <c r="L502" i="3"/>
  <c r="N502" i="3"/>
  <c r="O502" i="3"/>
  <c r="P502" i="3"/>
  <c r="Q502" i="3"/>
  <c r="R502" i="3"/>
  <c r="T502" i="3"/>
  <c r="U502" i="3"/>
  <c r="V502" i="3"/>
  <c r="W502" i="3"/>
  <c r="X502" i="3"/>
  <c r="Z502" i="3"/>
  <c r="AA502" i="3"/>
  <c r="AB502" i="3"/>
  <c r="AC502" i="3"/>
  <c r="AD502" i="3"/>
  <c r="AE502" i="3"/>
  <c r="AF502" i="3"/>
  <c r="AG502" i="3"/>
  <c r="I502" i="3"/>
  <c r="H502" i="3"/>
  <c r="AH9" i="3"/>
  <c r="AH10" i="3"/>
  <c r="AH11" i="3"/>
  <c r="AH12" i="3"/>
  <c r="AH13" i="3"/>
  <c r="AH14" i="3"/>
  <c r="AH15" i="3"/>
  <c r="AH16" i="3"/>
  <c r="AH17" i="3"/>
  <c r="AH18" i="3"/>
  <c r="AH19" i="3"/>
  <c r="AH20" i="3"/>
  <c r="AH21" i="3"/>
  <c r="AH22" i="3"/>
  <c r="AH23" i="3"/>
  <c r="AH24" i="3"/>
  <c r="AH25" i="3"/>
  <c r="AH26" i="3"/>
  <c r="AH27" i="3"/>
  <c r="AH28" i="3"/>
  <c r="AH29" i="3"/>
  <c r="AH30" i="3"/>
  <c r="AH31" i="3"/>
  <c r="AH32" i="3"/>
  <c r="AH33" i="3"/>
  <c r="AH34" i="3"/>
  <c r="AH35" i="3"/>
  <c r="AH36" i="3"/>
  <c r="AH37" i="3"/>
  <c r="AH38" i="3"/>
  <c r="AH39" i="3"/>
  <c r="AH40" i="3"/>
  <c r="AH41" i="3"/>
  <c r="AH42" i="3"/>
  <c r="AH43" i="3"/>
  <c r="AH44" i="3"/>
  <c r="AH45" i="3"/>
  <c r="AH46" i="3"/>
  <c r="AH47" i="3"/>
  <c r="AH48" i="3"/>
  <c r="AH49" i="3"/>
  <c r="AH50" i="3"/>
  <c r="AH51" i="3"/>
  <c r="AH52" i="3"/>
  <c r="AH53" i="3"/>
  <c r="AH54" i="3"/>
  <c r="AH55" i="3"/>
  <c r="AH56" i="3"/>
  <c r="AH57" i="3"/>
  <c r="AH58" i="3"/>
  <c r="AH59" i="3"/>
  <c r="AH60" i="3"/>
  <c r="AH61" i="3"/>
  <c r="AH62" i="3"/>
  <c r="AH63" i="3"/>
  <c r="AH64" i="3"/>
  <c r="AH65" i="3"/>
  <c r="AH66" i="3"/>
  <c r="AH67" i="3"/>
  <c r="AH68" i="3"/>
  <c r="AH69" i="3"/>
  <c r="AH70" i="3"/>
  <c r="AH71" i="3"/>
  <c r="AH72" i="3"/>
  <c r="AH73" i="3"/>
  <c r="AH74" i="3"/>
  <c r="AH75" i="3"/>
  <c r="AH76" i="3"/>
  <c r="AH77" i="3"/>
  <c r="AH78" i="3"/>
  <c r="AH79" i="3"/>
  <c r="AH80" i="3"/>
  <c r="AH81" i="3"/>
  <c r="AH82" i="3"/>
  <c r="AH83" i="3"/>
  <c r="AH84" i="3"/>
  <c r="AH85" i="3"/>
  <c r="AH86" i="3"/>
  <c r="AH87" i="3"/>
  <c r="AH88" i="3"/>
  <c r="AH89" i="3"/>
  <c r="AH90" i="3"/>
  <c r="AH91" i="3"/>
  <c r="AH92" i="3"/>
  <c r="AH93" i="3"/>
  <c r="AH94" i="3"/>
  <c r="AH95" i="3"/>
  <c r="AH96" i="3"/>
  <c r="AH97" i="3"/>
  <c r="AH98" i="3"/>
  <c r="AH99" i="3"/>
  <c r="AH100" i="3"/>
  <c r="AH101" i="3"/>
  <c r="AH102" i="3"/>
  <c r="AH103" i="3"/>
  <c r="AH104" i="3"/>
  <c r="AH105" i="3"/>
  <c r="AH106" i="3"/>
  <c r="AH107" i="3"/>
  <c r="AH108" i="3"/>
  <c r="AH109" i="3"/>
  <c r="AH110" i="3"/>
  <c r="AH111" i="3"/>
  <c r="AH112" i="3"/>
  <c r="AH113" i="3"/>
  <c r="AH114" i="3"/>
  <c r="AH115" i="3"/>
  <c r="AH116" i="3"/>
  <c r="AH117" i="3"/>
  <c r="AH118" i="3"/>
  <c r="AH119" i="3"/>
  <c r="AH120" i="3"/>
  <c r="AH121" i="3"/>
  <c r="AH122" i="3"/>
  <c r="AH123" i="3"/>
  <c r="AH124" i="3"/>
  <c r="AH125" i="3"/>
  <c r="AH126" i="3"/>
  <c r="AH127" i="3"/>
  <c r="AH128" i="3"/>
  <c r="AH129" i="3"/>
  <c r="AH130" i="3"/>
  <c r="AH131" i="3"/>
  <c r="AH132" i="3"/>
  <c r="AH133" i="3"/>
  <c r="AH134" i="3"/>
  <c r="AH135" i="3"/>
  <c r="AH136" i="3"/>
  <c r="AH137" i="3"/>
  <c r="AH138" i="3"/>
  <c r="AH139" i="3"/>
  <c r="AH140" i="3"/>
  <c r="AH141" i="3"/>
  <c r="AH142" i="3"/>
  <c r="AH143" i="3"/>
  <c r="AH144" i="3"/>
  <c r="AH145" i="3"/>
  <c r="AH146" i="3"/>
  <c r="AH147" i="3"/>
  <c r="AH148" i="3"/>
  <c r="AH149" i="3"/>
  <c r="AH150" i="3"/>
  <c r="AH151" i="3"/>
  <c r="AH152" i="3"/>
  <c r="AH153" i="3"/>
  <c r="AH154" i="3"/>
  <c r="AH155" i="3"/>
  <c r="AH156" i="3"/>
  <c r="AH157" i="3"/>
  <c r="AH158" i="3"/>
  <c r="AH159" i="3"/>
  <c r="AH160" i="3"/>
  <c r="AH161" i="3"/>
  <c r="AH162" i="3"/>
  <c r="AH163" i="3"/>
  <c r="AH164" i="3"/>
  <c r="AH165" i="3"/>
  <c r="AH166" i="3"/>
  <c r="AH167" i="3"/>
  <c r="AH168" i="3"/>
  <c r="AH169" i="3"/>
  <c r="AH170" i="3"/>
  <c r="AH171" i="3"/>
  <c r="AH172" i="3"/>
  <c r="AH173" i="3"/>
  <c r="AH174" i="3"/>
  <c r="AH175" i="3"/>
  <c r="AH176" i="3"/>
  <c r="AH177" i="3"/>
  <c r="AH178" i="3"/>
  <c r="AH179" i="3"/>
  <c r="AH180" i="3"/>
  <c r="AH181" i="3"/>
  <c r="AH182" i="3"/>
  <c r="AH183" i="3"/>
  <c r="AH184" i="3"/>
  <c r="AH185" i="3"/>
  <c r="AH186" i="3"/>
  <c r="AH187" i="3"/>
  <c r="AH188" i="3"/>
  <c r="AH189" i="3"/>
  <c r="AH190" i="3"/>
  <c r="AH191" i="3"/>
  <c r="AH192" i="3"/>
  <c r="AH193" i="3"/>
  <c r="AH194" i="3"/>
  <c r="AH195" i="3"/>
  <c r="AH196" i="3"/>
  <c r="AH197" i="3"/>
  <c r="AH198" i="3"/>
  <c r="AH199" i="3"/>
  <c r="AH200" i="3"/>
  <c r="AH201" i="3"/>
  <c r="AH202" i="3"/>
  <c r="AH203" i="3"/>
  <c r="AH204" i="3"/>
  <c r="AH205" i="3"/>
  <c r="AH206" i="3"/>
  <c r="AH207" i="3"/>
  <c r="AH208" i="3"/>
  <c r="AH209" i="3"/>
  <c r="AH210" i="3"/>
  <c r="AH211" i="3"/>
  <c r="AH212" i="3"/>
  <c r="AH213" i="3"/>
  <c r="AH214" i="3"/>
  <c r="AH215" i="3"/>
  <c r="AH216" i="3"/>
  <c r="AH217" i="3"/>
  <c r="AH218" i="3"/>
  <c r="AH219" i="3"/>
  <c r="AH220" i="3"/>
  <c r="AH221" i="3"/>
  <c r="AH222" i="3"/>
  <c r="AH223" i="3"/>
  <c r="AH224" i="3"/>
  <c r="AH225" i="3"/>
  <c r="AH226" i="3"/>
  <c r="AH227" i="3"/>
  <c r="AH228" i="3"/>
  <c r="AH229" i="3"/>
  <c r="AH230" i="3"/>
  <c r="AH231" i="3"/>
  <c r="AH232" i="3"/>
  <c r="AH233" i="3"/>
  <c r="AH234" i="3"/>
  <c r="AH235" i="3"/>
  <c r="AH236" i="3"/>
  <c r="AH237" i="3"/>
  <c r="AH238" i="3"/>
  <c r="AH239" i="3"/>
  <c r="AH240" i="3"/>
  <c r="AH241" i="3"/>
  <c r="AH242" i="3"/>
  <c r="AH243" i="3"/>
  <c r="AH244" i="3"/>
  <c r="AH245" i="3"/>
  <c r="AH246" i="3"/>
  <c r="AH247" i="3"/>
  <c r="AH248" i="3"/>
  <c r="AH249" i="3"/>
  <c r="AH250" i="3"/>
  <c r="AH251" i="3"/>
  <c r="AH252" i="3"/>
  <c r="AH253" i="3"/>
  <c r="AH254" i="3"/>
  <c r="AH255" i="3"/>
  <c r="AH256" i="3"/>
  <c r="AH257" i="3"/>
  <c r="AH258" i="3"/>
  <c r="AH259" i="3"/>
  <c r="AH260" i="3"/>
  <c r="AH261" i="3"/>
  <c r="AH262" i="3"/>
  <c r="AH263" i="3"/>
  <c r="AH264" i="3"/>
  <c r="AH265" i="3"/>
  <c r="AH266" i="3"/>
  <c r="AH267" i="3"/>
  <c r="AH268" i="3"/>
  <c r="AH269" i="3"/>
  <c r="AH270" i="3"/>
  <c r="AH271" i="3"/>
  <c r="AH272" i="3"/>
  <c r="AH273" i="3"/>
  <c r="AH274" i="3"/>
  <c r="AH275" i="3"/>
  <c r="AH276" i="3"/>
  <c r="AH277" i="3"/>
  <c r="AH278" i="3"/>
  <c r="AH279" i="3"/>
  <c r="AH280" i="3"/>
  <c r="AH281" i="3"/>
  <c r="AH282" i="3"/>
  <c r="AH283" i="3"/>
  <c r="AH284" i="3"/>
  <c r="AH285" i="3"/>
  <c r="AH286" i="3"/>
  <c r="AH287" i="3"/>
  <c r="AH288" i="3"/>
  <c r="AH289" i="3"/>
  <c r="AH290" i="3"/>
  <c r="AH291" i="3"/>
  <c r="AH292" i="3"/>
  <c r="AH293" i="3"/>
  <c r="AH294" i="3"/>
  <c r="AH295" i="3"/>
  <c r="AH296" i="3"/>
  <c r="AH297" i="3"/>
  <c r="AH298" i="3"/>
  <c r="AH299" i="3"/>
  <c r="AH300" i="3"/>
  <c r="AH301" i="3"/>
  <c r="AH302" i="3"/>
  <c r="AH303" i="3"/>
  <c r="AH304" i="3"/>
  <c r="AH305" i="3"/>
  <c r="AH306" i="3"/>
  <c r="AH307" i="3"/>
  <c r="AH308" i="3"/>
  <c r="AH309" i="3"/>
  <c r="AH310" i="3"/>
  <c r="AH311" i="3"/>
  <c r="AH312" i="3"/>
  <c r="AH313" i="3"/>
  <c r="AH314" i="3"/>
  <c r="AH315" i="3"/>
  <c r="AH316" i="3"/>
  <c r="AH317" i="3"/>
  <c r="AH318" i="3"/>
  <c r="AH319" i="3"/>
  <c r="AH320" i="3"/>
  <c r="AH321" i="3"/>
  <c r="AH322" i="3"/>
  <c r="AH323" i="3"/>
  <c r="AH324" i="3"/>
  <c r="AH325" i="3"/>
  <c r="AH326" i="3"/>
  <c r="AH327" i="3"/>
  <c r="AH328" i="3"/>
  <c r="AH329" i="3"/>
  <c r="AH330" i="3"/>
  <c r="AH331" i="3"/>
  <c r="AH332" i="3"/>
  <c r="AH333" i="3"/>
  <c r="AH334" i="3"/>
  <c r="AH335" i="3"/>
  <c r="AH336" i="3"/>
  <c r="AH337" i="3"/>
  <c r="AH338" i="3"/>
  <c r="AH339" i="3"/>
  <c r="AH340" i="3"/>
  <c r="AH341" i="3"/>
  <c r="AH342" i="3"/>
  <c r="AH343" i="3"/>
  <c r="AH344" i="3"/>
  <c r="AH345" i="3"/>
  <c r="AH346" i="3"/>
  <c r="AH347" i="3"/>
  <c r="AH348" i="3"/>
  <c r="AH349" i="3"/>
  <c r="AH350" i="3"/>
  <c r="AH351" i="3"/>
  <c r="AH352" i="3"/>
  <c r="AH353" i="3"/>
  <c r="AH354" i="3"/>
  <c r="AH355" i="3"/>
  <c r="AH356" i="3"/>
  <c r="AH357" i="3"/>
  <c r="AH358" i="3"/>
  <c r="AH359" i="3"/>
  <c r="AH360" i="3"/>
  <c r="AH361" i="3"/>
  <c r="AH362" i="3"/>
  <c r="AH363" i="3"/>
  <c r="AH364" i="3"/>
  <c r="AH365" i="3"/>
  <c r="AH366" i="3"/>
  <c r="AH367" i="3"/>
  <c r="AH368" i="3"/>
  <c r="AH369" i="3"/>
  <c r="AH370" i="3"/>
  <c r="AH371" i="3"/>
  <c r="AH372" i="3"/>
  <c r="AH373" i="3"/>
  <c r="AH374" i="3"/>
  <c r="AH375" i="3"/>
  <c r="AH376" i="3"/>
  <c r="AH377" i="3"/>
  <c r="AH378" i="3"/>
  <c r="AH379" i="3"/>
  <c r="AH380" i="3"/>
  <c r="AH381" i="3"/>
  <c r="AH382" i="3"/>
  <c r="AH383" i="3"/>
  <c r="AH384" i="3"/>
  <c r="AH385" i="3"/>
  <c r="AH386" i="3"/>
  <c r="AH387" i="3"/>
  <c r="AH388" i="3"/>
  <c r="AH389" i="3"/>
  <c r="AH390" i="3"/>
  <c r="AH391" i="3"/>
  <c r="AH392" i="3"/>
  <c r="AH393" i="3"/>
  <c r="AH394" i="3"/>
  <c r="AH395" i="3"/>
  <c r="AH396" i="3"/>
  <c r="AH397" i="3"/>
  <c r="AH398" i="3"/>
  <c r="AH399" i="3"/>
  <c r="AH400" i="3"/>
  <c r="AH401" i="3"/>
  <c r="AH402" i="3"/>
  <c r="AH403" i="3"/>
  <c r="AH404" i="3"/>
  <c r="AH405" i="3"/>
  <c r="AH406" i="3"/>
  <c r="AH407" i="3"/>
  <c r="AH408" i="3"/>
  <c r="AH409" i="3"/>
  <c r="AH410" i="3"/>
  <c r="AH411" i="3"/>
  <c r="AH412" i="3"/>
  <c r="AH413" i="3"/>
  <c r="AH414" i="3"/>
  <c r="AH415" i="3"/>
  <c r="AH416" i="3"/>
  <c r="AH417" i="3"/>
  <c r="AH418" i="3"/>
  <c r="AH419" i="3"/>
  <c r="AH420" i="3"/>
  <c r="AH421" i="3"/>
  <c r="AH422" i="3"/>
  <c r="AH423" i="3"/>
  <c r="AH424" i="3"/>
  <c r="AH425" i="3"/>
  <c r="AH426" i="3"/>
  <c r="AH427" i="3"/>
  <c r="AH428" i="3"/>
  <c r="AH429" i="3"/>
  <c r="AH430" i="3"/>
  <c r="AH431" i="3"/>
  <c r="AH432" i="3"/>
  <c r="AH433" i="3"/>
  <c r="AH434" i="3"/>
  <c r="AH435" i="3"/>
  <c r="AH436" i="3"/>
  <c r="AH437" i="3"/>
  <c r="AH438" i="3"/>
  <c r="AH439" i="3"/>
  <c r="AH440" i="3"/>
  <c r="AH441" i="3"/>
  <c r="AH442" i="3"/>
  <c r="AH443" i="3"/>
  <c r="AH444" i="3"/>
  <c r="AH445" i="3"/>
  <c r="AH446" i="3"/>
  <c r="AH447" i="3"/>
  <c r="AH448" i="3"/>
  <c r="AH449" i="3"/>
  <c r="AH450" i="3"/>
  <c r="AH451" i="3"/>
  <c r="AH452" i="3"/>
  <c r="AH453" i="3"/>
  <c r="AH454" i="3"/>
  <c r="AH455" i="3"/>
  <c r="AH456" i="3"/>
  <c r="AH457" i="3"/>
  <c r="AH458" i="3"/>
  <c r="AH459" i="3"/>
  <c r="AH460" i="3"/>
  <c r="AH461" i="3"/>
  <c r="AH462" i="3"/>
  <c r="AH463" i="3"/>
  <c r="AH464" i="3"/>
  <c r="AH465" i="3"/>
  <c r="AH466" i="3"/>
  <c r="AH467" i="3"/>
  <c r="AH468" i="3"/>
  <c r="AH469" i="3"/>
  <c r="AH470" i="3"/>
  <c r="AH471" i="3"/>
  <c r="AH472" i="3"/>
  <c r="AH473" i="3"/>
  <c r="AH474" i="3"/>
  <c r="AH475" i="3"/>
  <c r="AH476" i="3"/>
  <c r="AH477" i="3"/>
  <c r="AH478" i="3"/>
  <c r="AH479" i="3"/>
  <c r="AH480" i="3"/>
  <c r="AH481" i="3"/>
  <c r="AH482" i="3"/>
  <c r="AH483" i="3"/>
  <c r="AH484" i="3"/>
  <c r="AH485" i="3"/>
  <c r="AH486" i="3"/>
  <c r="AH487" i="3"/>
  <c r="AH488" i="3"/>
  <c r="AH489" i="3"/>
  <c r="AH490" i="3"/>
  <c r="AH491" i="3"/>
  <c r="AH492" i="3"/>
  <c r="AH493" i="3"/>
  <c r="AH494" i="3"/>
  <c r="AH495" i="3"/>
  <c r="AH496" i="3"/>
  <c r="AH497" i="3"/>
  <c r="AH498" i="3"/>
  <c r="AH499" i="3"/>
  <c r="AH500" i="3"/>
  <c r="AH501" i="3"/>
  <c r="AH8" i="3"/>
  <c r="AH4" i="3"/>
  <c r="AH5" i="3"/>
  <c r="AH6" i="3"/>
  <c r="AH7" i="3"/>
  <c r="AI3" i="3"/>
  <c r="AH3" i="3"/>
  <c r="C511" i="3" l="1"/>
  <c r="D511" i="3" s="1"/>
  <c r="M502" i="3"/>
  <c r="AI502" i="3" s="1"/>
  <c r="C510" i="3"/>
  <c r="D510" i="3" s="1"/>
  <c r="C509" i="3"/>
  <c r="D509" i="3" s="1"/>
  <c r="C508" i="3"/>
  <c r="D508" i="3" s="1"/>
  <c r="C507" i="3"/>
  <c r="D507" i="3" s="1"/>
  <c r="C506" i="3"/>
  <c r="D506" i="3" s="1"/>
  <c r="AH502" i="3"/>
  <c r="C505" i="3"/>
  <c r="D505" i="3" l="1"/>
  <c r="C512" i="3"/>
  <c r="D512" i="3" s="1"/>
</calcChain>
</file>

<file path=xl/sharedStrings.xml><?xml version="1.0" encoding="utf-8"?>
<sst xmlns="http://schemas.openxmlformats.org/spreadsheetml/2006/main" count="2564" uniqueCount="1538">
  <si>
    <t>Titlu proiect</t>
  </si>
  <si>
    <t>Stadiu proiect:  contract semnat, în implementare,  reziliat, finalizat</t>
  </si>
  <si>
    <t xml:space="preserve">Lider </t>
  </si>
  <si>
    <t>Prioritate de investiţii</t>
  </si>
  <si>
    <t>Cod SMIS</t>
  </si>
  <si>
    <t>CUI Lider</t>
  </si>
  <si>
    <t>Dezvoltarea activității societății CUW IMPEX SRL prin achizitia de active și crearea de locuri de muncă</t>
  </si>
  <si>
    <t>Desfiintare corpuri existente C1și C2 si construire hotel cu regim de inaltime S+P+2E+M, zona Spa, Post de transformare, imprejmuire teren, bransamente utilitati, terasa si montare panouri fotovoltaice</t>
  </si>
  <si>
    <t>Cresterea competitivitatii firmei DEXTERNET SRL</t>
  </si>
  <si>
    <t>5891657</t>
  </si>
  <si>
    <t>2163209</t>
  </si>
  <si>
    <t>13283804</t>
  </si>
  <si>
    <t>15094917</t>
  </si>
  <si>
    <t>33628231</t>
  </si>
  <si>
    <t>CUW IMPEX SRL</t>
  </si>
  <si>
    <t>CRESCENDO SRL</t>
  </si>
  <si>
    <t>DEXTERNET SRL</t>
  </si>
  <si>
    <t>MARIGAB COM SRL</t>
  </si>
  <si>
    <t>ELDARAD MED SRL</t>
  </si>
  <si>
    <t>Dezvoltarea societatii R&amp;M BELTS SRL</t>
  </si>
  <si>
    <t>CONSTRUIRE IMOBIL P+3Ep CU DESTINATIA DE HOTEL, SPA SI FACILITATI DE AGREMENT, PISCINA; AMENAJARE INCINTA SI IMPREJMUIRE TEREN</t>
  </si>
  <si>
    <t>CONSTRUIRE HALA MONTAJ LEMN</t>
  </si>
  <si>
    <t>Extinderea capacitatii de productie pentru Todome Fero SRL</t>
  </si>
  <si>
    <t>Diversificarea activitatii S.C.Cardiomed SRL prin inovarea procesului de diagnosticare in ambulatoriu</t>
  </si>
  <si>
    <t>DESFIINTARE IMOBIL P - CENTRALA TERMICA; - CONSTRUIRE IMOBIL P+3 CU FACILITATI DE CAZARE - APARTHOTEL, PUT FORAT SI IMPREJMUIRE TEREN</t>
  </si>
  <si>
    <t>R&amp;M BELTS SRL</t>
  </si>
  <si>
    <t>ELECTRO-FLUX SRL</t>
  </si>
  <si>
    <t>DIGITAL GRAFIX GRUP SRL</t>
  </si>
  <si>
    <t>TODOME FERO SRL</t>
  </si>
  <si>
    <t>CARDIOMED SRL</t>
  </si>
  <si>
    <t>ELECTRICAL EPC SRL</t>
  </si>
  <si>
    <t>33054031</t>
  </si>
  <si>
    <t>15022384</t>
  </si>
  <si>
    <t>15456472</t>
  </si>
  <si>
    <t>26228399</t>
  </si>
  <si>
    <t>10449415</t>
  </si>
  <si>
    <t>35120867</t>
  </si>
  <si>
    <t>Realizarea unei investitii initiale prin infiintarea unei unitati noi de productie mobilier in sat Hanu Conachi, comuna Fundeni, judetul Galati</t>
  </si>
  <si>
    <t>SOCUB SRL</t>
  </si>
  <si>
    <t>18299488</t>
  </si>
  <si>
    <t>RECOMPARTIMENTARE INTERIOARA CLĂDIRE EXISTENTA C2  SI EXTINDERE C2 CU CORP NOU  P+1 SI ACHIZITIONARE APARATURA MEDICALA DE RADIO - IMAGISTICA, IMPREJMUIRE, AMENAJARE CURTE INTERIOARA SI BRANSAMENTE  UTILITATI</t>
  </si>
  <si>
    <t>13612648</t>
  </si>
  <si>
    <t>MEDIS WORK SRL</t>
  </si>
  <si>
    <t>Extinderea capacității de producție a societății LINEX WOLF SRL</t>
  </si>
  <si>
    <t>6662597</t>
  </si>
  <si>
    <t>LINEX WOLF SRL</t>
  </si>
  <si>
    <t>INVESTITIE INITIALA PENTRU EXTINDEREA SI DIVERSIFICAREA PRODUCTIEI LA S.C. SERBANESTI LIVADA S.R.L</t>
  </si>
  <si>
    <t>6943762</t>
  </si>
  <si>
    <t>SERBANESTI LIVADA SRL</t>
  </si>
  <si>
    <t>UNITATE PRIMIRE TURISTICĂ DE TIP HOTEL-APARTAMENT</t>
  </si>
  <si>
    <t>23110100</t>
  </si>
  <si>
    <t>MEDEUROEST SRL</t>
  </si>
  <si>
    <t>„CONSTRUIRE SPAȚII DE SERVICII ȘI CAZARE”</t>
  </si>
  <si>
    <t>17072273</t>
  </si>
  <si>
    <t>DASCONSULT SRL</t>
  </si>
  <si>
    <t>COMPLEX SPALATORIE AUTOVEHICULE</t>
  </si>
  <si>
    <t>37519180</t>
  </si>
  <si>
    <t>SAFETYAUTOSERV S.R.L.</t>
  </si>
  <si>
    <t>Dezvoltarea durabila a societatii CIPSOR CONSTRUCT SRL prin realizarea unei investitii productive</t>
  </si>
  <si>
    <t>16382438</t>
  </si>
  <si>
    <t>CIPSOR CONSTRUCT SRL</t>
  </si>
  <si>
    <t>Dezvoltarea durabila a societatii BUTAN GRUP S.R.L. prin realizarea unei investitii productive</t>
  </si>
  <si>
    <t>11632568</t>
  </si>
  <si>
    <t>BUTAN GRUP SRL</t>
  </si>
  <si>
    <t>Construire hală depozitare</t>
  </si>
  <si>
    <t>31806715</t>
  </si>
  <si>
    <t>ATLAS SPORT SRL</t>
  </si>
  <si>
    <t>Construire hală producție si showroom, împrejmuire</t>
  </si>
  <si>
    <t>9709562</t>
  </si>
  <si>
    <t>PRIMDENT S.R.L.</t>
  </si>
  <si>
    <t>CONSTRUIRE HOTEL</t>
  </si>
  <si>
    <t>DEMOLARE CORP DE CLADIRE EXISTENT C1 SI INFIINTARE UNITATE DE PREPARARE SI PROCESARE CARNE DE PORC SI VITA</t>
  </si>
  <si>
    <t>6064801</t>
  </si>
  <si>
    <t>CERAGRIM SRL</t>
  </si>
  <si>
    <t>Construire hala de productie nepoluanta cu parte administrativa</t>
  </si>
  <si>
    <t>31611128</t>
  </si>
  <si>
    <t>EVER GREEN CONSTRUCTII SRL</t>
  </si>
  <si>
    <t>Dezvoltarea societatii METAL MONTAGGI 2013 SRL prin investitii in construirea si dotarea unei noi unitati de prelucrare si asamblare constructii metalice</t>
  </si>
  <si>
    <t>32024407</t>
  </si>
  <si>
    <t>METAL MONTAGGI 2013 SRL</t>
  </si>
  <si>
    <t>IMBUNATATIREA COMPETITIVITATII SI DURABILITATII PRIN MODERNIZARE TEHNOLOGICA</t>
  </si>
  <si>
    <t>29177478</t>
  </si>
  <si>
    <t>ECO FUTURO B&amp;C SRL</t>
  </si>
  <si>
    <t>Înființarea unei unități hoteliere de către SC TZR-MARY SRL prin modernizare, extindere, împrejmuire si dotare construcție existentă</t>
  </si>
  <si>
    <t>44304770</t>
  </si>
  <si>
    <t>TZR-MARY S.R.L.</t>
  </si>
  <si>
    <t>INDUSTRIE 4.0 ÎN HALA ECHIPAMENTE ELECTRICE PENTRU TEHNOLOGII VERZI</t>
  </si>
  <si>
    <t>15193562</t>
  </si>
  <si>
    <t>EUROELECTRIC S.R.L.</t>
  </si>
  <si>
    <t>Dezvoltare activitate Luxuro SRL</t>
  </si>
  <si>
    <t>36916557</t>
  </si>
  <si>
    <t>LUXURO S.R.L.</t>
  </si>
  <si>
    <t>Dezvoltarea activitatii Bogbrokerbill SRL prin achizitia de echipamente pentru realizarea de constructii rezidentiale si nerezidentiale</t>
  </si>
  <si>
    <t>42964087</t>
  </si>
  <si>
    <t>BOGBROKERBILL S.R.L.</t>
  </si>
  <si>
    <t>CONSTRUIRE HALĂ PRODUCTIE SISTEME FILTRARE, ALEI CAROSABILE ŞI PIETONALE, SPATII PARCARE, IMPREJMUIRE, BRANSAMENTE, UTILITATI SI ORGANIZARE DE SANTIER</t>
  </si>
  <si>
    <t>35179546</t>
  </si>
  <si>
    <t>R&amp;R BETH FILTRATION SRL</t>
  </si>
  <si>
    <t>HALA DE PRODUCTIE SI DEPOZITARE MOBILIER DE GRADINA</t>
  </si>
  <si>
    <t>31827483</t>
  </si>
  <si>
    <t>GLEMSY ART SRL</t>
  </si>
  <si>
    <t>Demolare si edificare complex turistic (camping Strei)</t>
  </si>
  <si>
    <t>29398517</t>
  </si>
  <si>
    <t>LOGICAL CONS SOLUTIONS SRL</t>
  </si>
  <si>
    <t>CONSTRUIRE COMPLEX HOTELIER S+P+8</t>
  </si>
  <si>
    <t>4774632</t>
  </si>
  <si>
    <t>EUROPECA IMPEX SRL</t>
  </si>
  <si>
    <t>EXTINDEREA CAPACITĂȚII DE PRODUCȚIE A FIRMEI SDG LC AUTO SRL</t>
  </si>
  <si>
    <t>32746174</t>
  </si>
  <si>
    <t>SDG LC AUTO SRL</t>
  </si>
  <si>
    <t>Dezvoltarea activitatii societatii Com Gaz Steel S.R.L.</t>
  </si>
  <si>
    <t>5840696</t>
  </si>
  <si>
    <t>COM GAZ STEEL SRL</t>
  </si>
  <si>
    <t>CRESTEREA COMPETITIVITATII SC MEDYANA CONSULT SRL</t>
  </si>
  <si>
    <t>18448881</t>
  </si>
  <si>
    <t>MEDYANA CONSULT SRL</t>
  </si>
  <si>
    <t>ACHIZITIE UTILAJ - INCARCATOR MULTIFUNCTIONAL ROTATIV CU BRAT TELESCOPIC ELECTRIC SI CREAREA DE NOI LOCURI DE MUNCA  - S.C. CARSIS LOGISTIC COMPANY S.R.L.</t>
  </si>
  <si>
    <t>37807868</t>
  </si>
  <si>
    <t>CARSIS LOGISTIC COMPANY SRL</t>
  </si>
  <si>
    <t>DEZVOLTAREA FIRMEI DASCON GLOBAL CONSTRUCT SRL</t>
  </si>
  <si>
    <t>28438931</t>
  </si>
  <si>
    <t>DASCON GLOBAL CONSTRUCT SRL</t>
  </si>
  <si>
    <t>Dezvoltare durabila la nivelul DACOREX COM SRL</t>
  </si>
  <si>
    <t>8161339</t>
  </si>
  <si>
    <t>DACOREX COM SRL</t>
  </si>
  <si>
    <t>COMPLEX HOTELIER - SPATII DE CAZARE</t>
  </si>
  <si>
    <t>24390245</t>
  </si>
  <si>
    <t>ARBO TURISM SRL</t>
  </si>
  <si>
    <t>Dezvoltarea activitatii societatii JETTA SRL</t>
  </si>
  <si>
    <t>7294000</t>
  </si>
  <si>
    <t>JETTA S.R.L.</t>
  </si>
  <si>
    <t>INOVOX</t>
  </si>
  <si>
    <t>12659910</t>
  </si>
  <si>
    <t>DIADVOX SRL</t>
  </si>
  <si>
    <t>Construire imobil cu funcțiunea Hotel și Apart-Hotel, regim de înălțime 2S+P+3E, piscină, sistematizare teren, împrejmuire și racord utilități</t>
  </si>
  <si>
    <t>24088078</t>
  </si>
  <si>
    <t>WIN INVEST SRL</t>
  </si>
  <si>
    <t>CONSTRUIRE PARC RECREATIV PENTRU COPII  „MAGIC LAND”</t>
  </si>
  <si>
    <t>40590660</t>
  </si>
  <si>
    <t>EKATERINCARUS S.R.L.</t>
  </si>
  <si>
    <t>CONSTRUIRE HOTEL, ALEI CAROSABILE ȘI PIETONALE, SPAȚIU PARCARE, UTILITĂȚI AMENAJĂRI PEISAGISTICE, ZIDURI DE SPRIJIN ȘI ORGANIZARE ȘANTIER – TRUSTIC DESIGN SRL</t>
  </si>
  <si>
    <t>17715930</t>
  </si>
  <si>
    <t>TRUSTIC DESIGN SRL</t>
  </si>
  <si>
    <t>INOTEX</t>
  </si>
  <si>
    <t>15020090</t>
  </si>
  <si>
    <t>MELTEM TEXTIL S.R.L.</t>
  </si>
  <si>
    <t>SCHIMBARE DESTINAȚIE, RECOMPARTIMENTARE, REABILITARE ȘI CONSOLIDARE CONSTRUCȚII CORP C1, C5 ȘI C9 ÎN VEDEREA REALIZĂRII UNUI ANSAMBLU TURISTIC, DESFIINȚARE CONSTRUCȚII CORP C4, C6, C7 ȘI PARȚIAL CORP C8, AMENAJARE SPAȚII PARCARE, ORGANIZARE ȘANTIER</t>
  </si>
  <si>
    <t>30047862</t>
  </si>
  <si>
    <t>DEVELOPMENT COSMAD SRL</t>
  </si>
  <si>
    <t>Realizarea de investiții pentru dezvoltarea societatii MONIQE TOPDEN SRL in scopul sprijinirii creșterii durabile și crearea de locuri de muncă</t>
  </si>
  <si>
    <t>33359990</t>
  </si>
  <si>
    <t>MONIQE TOPDEN SRL</t>
  </si>
  <si>
    <t>DEZVOLTAREA COMPETITIVITATII COMPANIEI ELDARAD MED SRL IN DOMENIUL SERVICIILOR MEDICALE PRIN ACHIZITIA DE ECHIPAMENTE MODERNE SI ANGAJARE DE PERSONAL</t>
  </si>
  <si>
    <t>ACHIZITIONARE UTILAJE PENTRU VALORIFICARE DESEURI DIN CONSTRUCTII SI DEMOLARI</t>
  </si>
  <si>
    <t>35364144</t>
  </si>
  <si>
    <t>COTA INDUSTRIAL CWM SRL</t>
  </si>
  <si>
    <t>CONSTRUIRE IMOBIL CABINETE STOMATOLOGICE S+P+1 CU GARAJE SI SPATII TEHNICE LA SUBSOL</t>
  </si>
  <si>
    <t>30044980</t>
  </si>
  <si>
    <t>DINŢI FERICIŢI SRL</t>
  </si>
  <si>
    <t>TIMANDO SRL-EXTINDEREA CAPACITĂȚII DE PRODUCȚIE</t>
  </si>
  <si>
    <t>16681162</t>
  </si>
  <si>
    <t>TIMANDO S.R.L.</t>
  </si>
  <si>
    <t>Dezvoltarea firmei Dr Popescu Niculae SRL prin extinderea serviciilor medicale</t>
  </si>
  <si>
    <t>1352382</t>
  </si>
  <si>
    <t>DR.POPESCU NICULAE SRL</t>
  </si>
  <si>
    <t>DEZVOLTAREA FIRMEI REUMAVISION MSK SRL</t>
  </si>
  <si>
    <t>44956544</t>
  </si>
  <si>
    <t>REUMAVISION MSK S.R.L.</t>
  </si>
  <si>
    <t>CONSTRUIRE UNITATE TURISTICA  IN LOCALITATEA CEPTURA</t>
  </si>
  <si>
    <t>898077</t>
  </si>
  <si>
    <t>CRONOS SRL</t>
  </si>
  <si>
    <t>Construire hala productie panouri electrice si spatiu administrativ , alei carosabile si pietonale, spatii parcare, imprejmuire, bransamente, utilitati si organizare de santier</t>
  </si>
  <si>
    <t>38509711</t>
  </si>
  <si>
    <t>R &amp; R BETH S.R.L.</t>
  </si>
  <si>
    <t>Achizitie de utilaje noi la SC CRISTIPAN ACTIV SRL</t>
  </si>
  <si>
    <t>16690837</t>
  </si>
  <si>
    <t>CRISTIPAN ACTIV SRL</t>
  </si>
  <si>
    <t>Construire si dotare Clinica Medicala Roua</t>
  </si>
  <si>
    <t>30408142</t>
  </si>
  <si>
    <t>PROARTMED MEDICAL CENTER SRL</t>
  </si>
  <si>
    <t>INFIINTARE STRUCTURA DE CAZARE WATER VILLAGE</t>
  </si>
  <si>
    <t>22936619</t>
  </si>
  <si>
    <t>WOMA ECOSERV CONSTRUCT SRL</t>
  </si>
  <si>
    <t>DEZVOLTAREA FIRMEI FERFA CONS SRL</t>
  </si>
  <si>
    <t>32015093</t>
  </si>
  <si>
    <t>FERFA CONS SRL</t>
  </si>
  <si>
    <t>Extinderea capacitatii de productie a SC INMELCON PROD S.A. prin dotarea cu echipamente performante in scopul cresterii competitivitatii intreprinderii</t>
  </si>
  <si>
    <t>9709520</t>
  </si>
  <si>
    <t>INMELCON PROD S.A.</t>
  </si>
  <si>
    <t>Construirea unui  laborator de cofetărie artizanală, demolare parțială corp C1</t>
  </si>
  <si>
    <t>39775436</t>
  </si>
  <si>
    <t>ALEOMI LAB S.R.L.</t>
  </si>
  <si>
    <t>Realizarea unei unitati de productie de hrana pentru animalele  de companie in orasul Mizil, judetul Prahova</t>
  </si>
  <si>
    <t>25190857</t>
  </si>
  <si>
    <t>PET FACTORY SRL</t>
  </si>
  <si>
    <t>Dezvoltarea activitatii ONIOPTIC SRL prin achizitia de echipamente</t>
  </si>
  <si>
    <t>12307271</t>
  </si>
  <si>
    <t>ONIOPTIC SRL</t>
  </si>
  <si>
    <t>Dezvoltarea activitatii A&amp;C MEDICAL PRIME SRL prin achizitia de echipamente</t>
  </si>
  <si>
    <t>30292829</t>
  </si>
  <si>
    <t>A &amp; C MEDICAL PRIME SRL</t>
  </si>
  <si>
    <t>Construire Hala de Productie</t>
  </si>
  <si>
    <t>13332060</t>
  </si>
  <si>
    <t>AGIOS SRL</t>
  </si>
  <si>
    <t>Dezvoltarea durabila a societatii TZR-BIA SRL prin investitii în construire spatii de depozitare si dotare</t>
  </si>
  <si>
    <t>37092003</t>
  </si>
  <si>
    <t>TZR-BIA SRL</t>
  </si>
  <si>
    <t>DEZVOLTAREA FIRMEI PELAS COMPANY SRL</t>
  </si>
  <si>
    <t>25658207</t>
  </si>
  <si>
    <t>PELAS COMPANY SRL</t>
  </si>
  <si>
    <t>Creșterea competitivității societății I &amp; G LOGISTIC SRL prin achiziție de echipamente și utilaje</t>
  </si>
  <si>
    <t>28128280</t>
  </si>
  <si>
    <t>I &amp; G LOGISTIC SRL</t>
  </si>
  <si>
    <t>Investitii productive pentru dezvoltarea activitatii IMPERIAL PG SRL</t>
  </si>
  <si>
    <t>12470162</t>
  </si>
  <si>
    <t>IMPERIAL PG SRL</t>
  </si>
  <si>
    <t>CONSTRUIRE 2 HALE PENTRU REALIZARE CONFECTII METALICE</t>
  </si>
  <si>
    <t>31427061</t>
  </si>
  <si>
    <t>ASDR CONSTRUCŢII SRL</t>
  </si>
  <si>
    <t>CRESTEREA COMPETITIVITATII SI PRODUCTIVITATII S.C. NOVO DESIGN ADVERTISING S.R.L. PRIN ACHIZITIONAREA DE ECHIPAMENTE PENTRU ACTIVITATI DE EDITARE</t>
  </si>
  <si>
    <t>26480913</t>
  </si>
  <si>
    <t>NOVO DESIGN &amp; ADVERTISING SRL</t>
  </si>
  <si>
    <t>Construire două vile turistice cu regim de înălțime D+P+E+M, sistematizare și împrejmuire teren, alei auto și pietonale, spații parcare, organizare șantier, racord utilități</t>
  </si>
  <si>
    <t>14979317</t>
  </si>
  <si>
    <t>ANA PANIROM GRUP SRL</t>
  </si>
  <si>
    <t>Constructie spatii de productie si depozitare P, P+1E, copertina P, alei de incinta si platforme carosabile, imprejmuire teren</t>
  </si>
  <si>
    <t>6778720</t>
  </si>
  <si>
    <t>METALCOM SRL</t>
  </si>
  <si>
    <t>DESFIINTARE CORP C1 SI CONSTRUIRE PENSIUNE S+P+2E, PISCINA ACOPERITA SI IMPREJMUIRE TEREN</t>
  </si>
  <si>
    <t>36415050</t>
  </si>
  <si>
    <t>XVILLE CONSTRUCT SRL</t>
  </si>
  <si>
    <t>DESFIINTARE CONSTRUCTII EXISTENTE, CONSTRUIRE SPALATORIE AUTO, ASIGURARE UTILITATI SI IMPREJMUIRE TEREN</t>
  </si>
  <si>
    <t>31602898</t>
  </si>
  <si>
    <t>GINTLUP SRL</t>
  </si>
  <si>
    <t>Construire Complex turistic P+2E+M cu piscină exterioară si dotari, amenajare parcare exterioara, sistematizare si imprejmuire teren, bransamente utilitati si bazin vidanjabil ecologic, organizare de santier</t>
  </si>
  <si>
    <t>21568063</t>
  </si>
  <si>
    <t>OXIGEN SPORT S.R.L.</t>
  </si>
  <si>
    <t>DEZVOLTARE CAPACITATE PRODUCTIE MASE PLASTICE DIN MATERIALE RECICLATE</t>
  </si>
  <si>
    <t>8085185</t>
  </si>
  <si>
    <t>CRILELMAR SRL</t>
  </si>
  <si>
    <t>DEZVOLTAREA SC OCULARIUS OFTALMOLOGIE SRL PRIN ACHIZITIE ECHIPAMENTE MEDICALE</t>
  </si>
  <si>
    <t>31586016</t>
  </si>
  <si>
    <t>OCULARIUS OFTALMOLOGIE SRL</t>
  </si>
  <si>
    <t>Construire 3 hale industriale</t>
  </si>
  <si>
    <t>35599426</t>
  </si>
  <si>
    <t>TS PLAST  SRL</t>
  </si>
  <si>
    <t>DEZVOLTAREA ACTIVITATII IN CADRUL SC WINCONCEPT DESIGN SRL</t>
  </si>
  <si>
    <t>30219011</t>
  </si>
  <si>
    <t>SC WINCONCEPT DESIGN SRL</t>
  </si>
  <si>
    <t>Dezvoltarea activității LIFE SCAN S.R.L.  prin achiziția de echipamente</t>
  </si>
  <si>
    <t>37202904</t>
  </si>
  <si>
    <t>LIFE SCAN SRL</t>
  </si>
  <si>
    <t>Dezvoltarea NIX GREEN SRL prin achizitia de utilaje</t>
  </si>
  <si>
    <t>39130839</t>
  </si>
  <si>
    <t>NIX GREEN S.R.L.</t>
  </si>
  <si>
    <t>Fabrică de piese obținute prin prelucrare mecanică, imprejmuire si Centrală fotovoltaică</t>
  </si>
  <si>
    <t>32462245</t>
  </si>
  <si>
    <t>2M PULSAUTO  SRL</t>
  </si>
  <si>
    <t>„Investitii in dezvoltarea activității economice a firmei ALEXCOM IMPEX SRL prin crestere durabilă și crearea de locuri de muncă”</t>
  </si>
  <si>
    <t>1208655</t>
  </si>
  <si>
    <t>ALEXCOM IMPEX SRL</t>
  </si>
  <si>
    <t>DEZVOLTARE ALL METAL &amp; WOOD GROUP SRL</t>
  </si>
  <si>
    <t>37413588</t>
  </si>
  <si>
    <t>ALL METAL &amp; WOOD GROUP SRL</t>
  </si>
  <si>
    <t>Dezvoltarea activității Centrul de Oncologie Sfantul Nectarie SRL prin achiziția de echipamente</t>
  </si>
  <si>
    <t>32536563</t>
  </si>
  <si>
    <t>CENTRUL DE ONCOLOGIE SF NECTARIE SRL</t>
  </si>
  <si>
    <t>„Dezvoltarea durabila a societatii VOIPAN SIL S.R.L. prin realizarea unei investitii productive”</t>
  </si>
  <si>
    <t>6696018</t>
  </si>
  <si>
    <t>VOIPAN SIL SRL</t>
  </si>
  <si>
    <t>Extinderea si dezvoltarea activității Romflag SRL prin investiții și modernizare tehnologică</t>
  </si>
  <si>
    <t>22854730</t>
  </si>
  <si>
    <t>ROMFLAG SRL</t>
  </si>
  <si>
    <t>Diversificarea activității societății SILK ROUTE SHIPPING SRL în domeniul producției de containere pentru transport</t>
  </si>
  <si>
    <t>22518381</t>
  </si>
  <si>
    <t>SILK ROUTE SHIPPING SRL</t>
  </si>
  <si>
    <t>DEZVOLTAREA ACTIVITATII SHIRT SHOP SRL PRIN DEMOLARE CLADIRI EXISTENTE SI REALIZARE CLADIRE APART-HOTEL AMENAJARI EXTERIOARE SI IMPREJMUIRE TEREN</t>
  </si>
  <si>
    <t>36012367</t>
  </si>
  <si>
    <t>SHIRT SHOP SRL</t>
  </si>
  <si>
    <t>CONSTRUIRE CAMIN BATRANI P+2E+M</t>
  </si>
  <si>
    <t>30885516</t>
  </si>
  <si>
    <t>AMBASADOR CENTER SRL</t>
  </si>
  <si>
    <t>INVESTITII PRODUCTIVE LA SC. RAMARA SMART TEAM S.R.L.</t>
  </si>
  <si>
    <t>33071105</t>
  </si>
  <si>
    <t>RAMARA SMART TEAM SRL</t>
  </si>
  <si>
    <t>MODERNIZARE – CONSTRUIRE SILOZURI DEPOZITARE</t>
  </si>
  <si>
    <t>37309740</t>
  </si>
  <si>
    <t>LUCAGRO TRANSPORT S.R.L.</t>
  </si>
  <si>
    <t>Construire aparthotel (C1 si C2) P + 2E, panouri fotovoltaice, organizare de santier, amenajare teren</t>
  </si>
  <si>
    <t>9969775</t>
  </si>
  <si>
    <t>VLADIOREX SRL</t>
  </si>
  <si>
    <t>Dezvoltarea societatii SC Grup Simex SRL</t>
  </si>
  <si>
    <t>14953210</t>
  </si>
  <si>
    <t>GRUP SIMEX SRL</t>
  </si>
  <si>
    <t>Construire hala depozitare frig si spatii administrative</t>
  </si>
  <si>
    <t>40810383</t>
  </si>
  <si>
    <t>BNK BROKERS S.R.L.</t>
  </si>
  <si>
    <t>Cresterea durabila si crearea de locuri de munca in cadrul SC SPECAT SRL</t>
  </si>
  <si>
    <t>17312317</t>
  </si>
  <si>
    <t>SPECAT SRL</t>
  </si>
  <si>
    <t>SUPRAÎNĂLȚARE CONSTRUCȚIE EXISTENTĂ</t>
  </si>
  <si>
    <t>37780274</t>
  </si>
  <si>
    <t>MEATGAL FACTORY SRL</t>
  </si>
  <si>
    <t>Dotarea si echiparea cu utilaje pentru productie, Montaj Carpati SA</t>
  </si>
  <si>
    <t>5797898</t>
  </si>
  <si>
    <t>MONTAJ CARPATI SA</t>
  </si>
  <si>
    <t>Dezvoltarea activitatii productive in cadrul MILKPACT SRL prin realizarea de investitii tehnologice</t>
  </si>
  <si>
    <t>5934367</t>
  </si>
  <si>
    <t>MILKPACT SRL</t>
  </si>
  <si>
    <t>DEZVOLTAREA SOCIETATII SOYMEX COM SRL</t>
  </si>
  <si>
    <t>7734594</t>
  </si>
  <si>
    <t>SOYMEX COM SRL</t>
  </si>
  <si>
    <t>Extinderea societatii EUROMELLIS NATURA S.R.L prin achizitia de echipamente si crearea de noi locuri de munca</t>
  </si>
  <si>
    <t>33365240</t>
  </si>
  <si>
    <t>EUROMELLIS NATURA S.R.L.</t>
  </si>
  <si>
    <t>Dezvoltarea întreprinderii FOREST INFO EXPERT SRL prin investitii productive</t>
  </si>
  <si>
    <t>33911890</t>
  </si>
  <si>
    <t>FOREST INFO EXPERT SRL</t>
  </si>
  <si>
    <t>Dezvoltarea societatii SC LEURDA IMPEX SRL prin achizitia de mijloace fixe</t>
  </si>
  <si>
    <t>5892474</t>
  </si>
  <si>
    <t>LEURDA IMPEX SRL</t>
  </si>
  <si>
    <t>Achizitia de utilaje pentru fabricarea sacilor menajeri pentru colectarea selectiva a deseurilor</t>
  </si>
  <si>
    <t>29456626</t>
  </si>
  <si>
    <t>AXI PLAST SRL</t>
  </si>
  <si>
    <t>Dezvoltare durabila la nivelul AMG MINERALS SRL</t>
  </si>
  <si>
    <t>27049618</t>
  </si>
  <si>
    <t>AMG MINERALS SRL</t>
  </si>
  <si>
    <t>Dezvoltarea activității HYDROAGRIFER S.R.L. prin achiziția de echipamente</t>
  </si>
  <si>
    <t>33870471</t>
  </si>
  <si>
    <t>HYDROAGRIFER S.R.L.</t>
  </si>
  <si>
    <t>CRESTEREA COMPETITIVITATII SC METSTEEL SRL</t>
  </si>
  <si>
    <t>40700577</t>
  </si>
  <si>
    <t>METSTEEL S.R.L.</t>
  </si>
  <si>
    <t>Construire si dotare Centru de Agrement “Amphitrite Paulesti”</t>
  </si>
  <si>
    <t>20152399</t>
  </si>
  <si>
    <t>STEL AGRO SERV SRL</t>
  </si>
  <si>
    <t>DEZVOLTAREA SC IGOMAR SRL PRIN ACHIZITIE ECHIPAMENTE MEDICALE</t>
  </si>
  <si>
    <t>30658637</t>
  </si>
  <si>
    <t>IGOMAR SRL</t>
  </si>
  <si>
    <t>Dezvoltarea societatii NICONIS COMPAN SRL</t>
  </si>
  <si>
    <t>3728522</t>
  </si>
  <si>
    <t>NICONIS COMPAN SRL</t>
  </si>
  <si>
    <t>Construire hală producție produse cofetărie și patiserie, depozitare, zonă administrativă, clădiri anexe și împrejmuire</t>
  </si>
  <si>
    <t>4839286</t>
  </si>
  <si>
    <t>SENNEVILLE INTER SRL</t>
  </si>
  <si>
    <t>Cresterea competitivitatii IULICA TRANS SRL prin achizitia de echipamente si angajare de personal</t>
  </si>
  <si>
    <t>13068911</t>
  </si>
  <si>
    <t>IULICA TRANS SRL</t>
  </si>
  <si>
    <t>Dezvoltarea societatii MOBINAL WOOD SRL prin achizitia de active performante</t>
  </si>
  <si>
    <t>24421244</t>
  </si>
  <si>
    <t>MOBINAL WOOD SRL</t>
  </si>
  <si>
    <t>CONSTRUIRE SPATIU DE DEPOZITARE, PRODUCTIE SI COMERCIALIZARE FURAJE PENTRU ANIMALE</t>
  </si>
  <si>
    <t>33932760</t>
  </si>
  <si>
    <t>NDN INVEST GRUP SRL</t>
  </si>
  <si>
    <t>CONSTRUIRE HALA ASAMBLARE  INSTALATII FOTOVOLTAICE</t>
  </si>
  <si>
    <t>28601426</t>
  </si>
  <si>
    <t>MILTERMIC S.R.L.</t>
  </si>
  <si>
    <t>Eficientizarea capacitatii de productie a SC ALGABETH COM SRL si reducerea deseurilor rezultate din procesul de productie prin reutilizare</t>
  </si>
  <si>
    <t>9801703</t>
  </si>
  <si>
    <t>ALGABETH COM SRL</t>
  </si>
  <si>
    <t>Diversificarea activității societății RURIS IMPEX SRL prin investiții în producția de remorci agricole și tractoare</t>
  </si>
  <si>
    <t>5045437</t>
  </si>
  <si>
    <t>RURIS IMPEX SRL</t>
  </si>
  <si>
    <t>CONSTRUIRE IMOBIL P+1EP CU DESTINATIA SPATII DE DEZITARE PRODUSE FARMACEUTICE SI PARAFARMACEUTICE, IMPREJMUIRE PARTIALA, AMENAJARE INCINTA, UTILITATI (STATIE DE EPURARE, BAZIN ETANS VIDANJABIL, BAZIN APE PLUVIALE, GOSPODARIRE DE APA INCENDIU</t>
  </si>
  <si>
    <t>27887894</t>
  </si>
  <si>
    <t>2A FARM SRL</t>
  </si>
  <si>
    <t>Diversificarea activității SUPERFINISH DEC SRL prin achiziția de echipamente pentru realizarea de construcții rezidențiale si nerezidențiale</t>
  </si>
  <si>
    <t>40238010</t>
  </si>
  <si>
    <t>SUPERFINISH DEC S.R.L.</t>
  </si>
  <si>
    <t>CONSTRUIRE SERVICE AUTO SI IMPREJMUIRE</t>
  </si>
  <si>
    <t>36548510</t>
  </si>
  <si>
    <t>ADU TRANS BUSINESS SRL</t>
  </si>
  <si>
    <t>CONSTRUIRE ȘI DOTARE DOUĂ CORPURI DE HALĂ CU FUNCȚIUNI DE PRODUCȚIE, DEPOZITARE ȘI ADMINISTRATIV, AMENAJĂRI EXTERIOARE, ÎMPREJMUIRE ȘI UTILITĂȚI</t>
  </si>
  <si>
    <t>28760740</t>
  </si>
  <si>
    <t>REI INTERNATIONAL CONSULTING SRL</t>
  </si>
  <si>
    <t>Dezvoltarea societatii NECMAR PAPER SRL</t>
  </si>
  <si>
    <t>39485203</t>
  </si>
  <si>
    <t>NECMAR PAPER S.R.L.</t>
  </si>
  <si>
    <t>HALA DE PRODUCTIE SI DOTARE</t>
  </si>
  <si>
    <t>8536927</t>
  </si>
  <si>
    <t>DOLADELA COMPANY S.R.L.</t>
  </si>
  <si>
    <t>AMENAJARE ATELIER CONFECTII METALICE</t>
  </si>
  <si>
    <t>36964066</t>
  </si>
  <si>
    <t>ANDMAN PREST CONSTRUCT S.R.L.</t>
  </si>
  <si>
    <t>CENTRU EXPOZIȚIONAL REGIONAL  DE PROMOVARE A DIVERSITATII ACVATICE, TG JIU</t>
  </si>
  <si>
    <t>15112177</t>
  </si>
  <si>
    <t>WILD GROUP SRL</t>
  </si>
  <si>
    <t>Înființarea unei divizii de lucrări de construcții civile și industriale în localitatea Polovragi, sat Polovragi, județ Gorj</t>
  </si>
  <si>
    <t>24632373</t>
  </si>
  <si>
    <t>HISPANO CONSTRUCT S.R.L.</t>
  </si>
  <si>
    <t>Dotarea Clinicii “Agress Beauty Clinique”
cu echipamente medicale dermatologice</t>
  </si>
  <si>
    <t>31607550</t>
  </si>
  <si>
    <t>AGRESS BEAUTY CLINIQUE SRL</t>
  </si>
  <si>
    <t>Diversificarea activității S.C VGC TRANS S.R.L. prin achiziția de echipamente pentru realizarea de construcții rezidențiale si nerezidențiale</t>
  </si>
  <si>
    <t>40491756</t>
  </si>
  <si>
    <t>VGC TRANS S.R.L.</t>
  </si>
  <si>
    <t>INVESTIȚIE PENTRU FABRICAREA ÎNGHEȚATEI</t>
  </si>
  <si>
    <t>30198300</t>
  </si>
  <si>
    <t>MASTER ICY CREAM SRL</t>
  </si>
  <si>
    <t>CONSTRUIRE HALA INDUSTRIALA - CONFECTII METALICE, BIROURI, ANEXE, PLATFORME DEPOZITARE</t>
  </si>
  <si>
    <t>33007196</t>
  </si>
  <si>
    <t>SPECIAL STRUCTURES SRL</t>
  </si>
  <si>
    <t>Creșterea competitivității și crearea de locuri de muncă  în cadrul VALIR NEK S.R.L.</t>
  </si>
  <si>
    <t>35636540</t>
  </si>
  <si>
    <t>VALIR NEK SRL</t>
  </si>
  <si>
    <t>Dotarea si Echiparea cu Utilaje pentru Productie, BETTY-COM SRL</t>
  </si>
  <si>
    <t>3120044</t>
  </si>
  <si>
    <t>BETTY-COM SRL</t>
  </si>
  <si>
    <t>CRESTEREA COMPETITIVITATII AC&amp;AM ELA PROSPER SRL PRIN ACHIZITIA DE ECHIPAMENTE SI ANGAJARE DE PERSONAL</t>
  </si>
  <si>
    <t>26985355</t>
  </si>
  <si>
    <t>AC &amp; AM ELA PROSPER S.R.L.</t>
  </si>
  <si>
    <t>CRESTEREA COMPETITIVITATII SOCIETATII ROMALUMIL SRL</t>
  </si>
  <si>
    <t>13873422</t>
  </si>
  <si>
    <t>ROMALUMIL S.R.L.</t>
  </si>
  <si>
    <t>Infiintare unitate productie cubeti din piatra</t>
  </si>
  <si>
    <t>14748231</t>
  </si>
  <si>
    <t>MAR ANDESIT S.R.L.</t>
  </si>
  <si>
    <t>DEZVOLTAREA SOCIETATII DMO SISTEM SRL</t>
  </si>
  <si>
    <t>37128808</t>
  </si>
  <si>
    <t>D M O SISTEM SRL</t>
  </si>
  <si>
    <t>Creșterea competitivității firmei DIDAVET FARM S.R.L  în Regiunea de Dezvoltare Sud-Est</t>
  </si>
  <si>
    <t>33196559</t>
  </si>
  <si>
    <t>DIDAVET FARM SRL</t>
  </si>
  <si>
    <t>Diversificarea activitatii de productie a societatii ELENOR S.R.L.</t>
  </si>
  <si>
    <t>20659279</t>
  </si>
  <si>
    <t>ELENOR SRL</t>
  </si>
  <si>
    <t>Sprijin pentru AM PTJ in procesul de implementare a Programului Tranzitie Justa</t>
  </si>
  <si>
    <t>38918422</t>
  </si>
  <si>
    <t>MINISTERUL INVESTITIILOR SI PROIECTELOR EUROPENE</t>
  </si>
  <si>
    <t>Asistență tehnică în coordonarea tranziției la neutralitatea climatică în Județul Gorj</t>
  </si>
  <si>
    <t>4956057</t>
  </si>
  <si>
    <t>JUDEŢUL GORJ</t>
  </si>
  <si>
    <t>Sprijin financiar acordat ADR Vest in calitate de OI pentru implementarea PTJ 2021-2027</t>
  </si>
  <si>
    <t>11354496</t>
  </si>
  <si>
    <t>AGENTIA PENTRU DEZVOLTARE REGIONALA A REGIUNII VEST</t>
  </si>
  <si>
    <t>CREȘTEREA COMPETITIVITĂȚII PRIN EXTINDEREA CAPACITĂȚII DE PRODUCȚIE ȘI SERVIRE</t>
  </si>
  <si>
    <t>37264567</t>
  </si>
  <si>
    <t>DIVINE FAST-FOOD S.R.L.</t>
  </si>
  <si>
    <t>„Investitii in dezvoltarea activității economice a firmei COMINDAL IMPEX SRL prin crestere durabilă și crearea de locuri de muncă”</t>
  </si>
  <si>
    <t>3935943</t>
  </si>
  <si>
    <t>COMINDALIMPEX SRL</t>
  </si>
  <si>
    <t>Dezvoltarea capacităților industriale ale SC FIVEX SRL</t>
  </si>
  <si>
    <t>5631100</t>
  </si>
  <si>
    <t>FIVEX SRL</t>
  </si>
  <si>
    <t>Asistenta Tehnica pentru coordonarea tranzitiei juste in judetul Dolj</t>
  </si>
  <si>
    <t>4417150</t>
  </si>
  <si>
    <t>JUDEŢUL DOLJ</t>
  </si>
  <si>
    <t>Sprijin pentru ADR Sud-Muntenia in calitate de OIPTJ in vederea realizarii activitatilor specifice atributiilor delegate privind implementarea Programului Tranzitie Justa – Prioritatea 5</t>
  </si>
  <si>
    <t>11390243</t>
  </si>
  <si>
    <t>AGENTIA PENTRU DEZVOLTARE REGIONALA SUD MUNTENIA</t>
  </si>
  <si>
    <t>EXTINDEREA ACTIVITATII DE RECUPERARE MATERIALE RECICLABILE SORTATE</t>
  </si>
  <si>
    <t>32455264</t>
  </si>
  <si>
    <t>STRADE CONSCOM S.R.L.</t>
  </si>
  <si>
    <t>ACHIZITIONARE ECHIPAMENTE INDUSTRIALE PERFORMANTE PENTRU DEZVOLTAREA SOCIETATII TEAM MONTAGE SRL</t>
  </si>
  <si>
    <t>26177848</t>
  </si>
  <si>
    <t>TEAM MONTAGE SRL</t>
  </si>
  <si>
    <t>CONSTRUIRE IMOBIL PARTER+SUPANTA CU DESTINATIA SALA DE FITNESS, BAZIN ETANS VIDANJABIL SI IMPREJMUIRE TEREN</t>
  </si>
  <si>
    <t>41895450</t>
  </si>
  <si>
    <t>REDTECH IT SOFTWARE S.R.L.</t>
  </si>
  <si>
    <t>Județul Galați, o tranziție justă către un viitor sustenabil</t>
  </si>
  <si>
    <t>3127476</t>
  </si>
  <si>
    <t>JUDETUL GALATI</t>
  </si>
  <si>
    <t>Investiții pentru creșterea durabilă a Seres Prod Com SRL</t>
  </si>
  <si>
    <t>10246682</t>
  </si>
  <si>
    <t>SERES PROD COM SRL</t>
  </si>
  <si>
    <t>Realizarea investițiilor în cadrul entității DORA MEDICALS S.R.L.</t>
  </si>
  <si>
    <t>14067760</t>
  </si>
  <si>
    <t>DORA MEDICALS SRL</t>
  </si>
  <si>
    <t>DIVERSIFICAREA ȘI CREȘTEREA PRODUCȚIEI SCORPION DESIGN CONSTRUCT</t>
  </si>
  <si>
    <t>28102280</t>
  </si>
  <si>
    <t>SCORPION DESIGN CONSTRUCT  S.R.L.</t>
  </si>
  <si>
    <t>Unitate de prefabricare electromecanica a sistemelor si echipamentelor electrice integrate, complexe si modulare, utilizate in transportul si operarea navelor maritime si fluviale</t>
  </si>
  <si>
    <t>36270331</t>
  </si>
  <si>
    <t>GLO-MARINE S.R.L.</t>
  </si>
  <si>
    <t>PENSIUNE TURISTICA IN SATUL DUPAPIATRA, JUDETUL HUNEDOARA</t>
  </si>
  <si>
    <t>35657306</t>
  </si>
  <si>
    <t>BEST TRAVEL LINE S.R.L.</t>
  </si>
  <si>
    <t>Cresterea competitivitatii si capacitatii entitatii ENERGOCONSTRUCŢIA PAROŞENI S.A.</t>
  </si>
  <si>
    <t>29243792</t>
  </si>
  <si>
    <t>ENERGOCONSTRUCŢIA PAROŞENI S.A.</t>
  </si>
  <si>
    <t>INFIINTAREA UNEI NOI  UNITATI DE PRODUCTIE IN CADRUL AGERCAR TAXSERV S.R.L.</t>
  </si>
  <si>
    <t>34561288</t>
  </si>
  <si>
    <t>AGERCAR TAXSERV S.R.L.</t>
  </si>
  <si>
    <t>Construire cladire cu functiuni turistice</t>
  </si>
  <si>
    <t>15688154</t>
  </si>
  <si>
    <t>EUROTURISM IMPORT EXPORT SRL</t>
  </si>
  <si>
    <t>Extindere, supraetajare si recompartimentare constructie C1, schimbare de destinatie din constructii industriale in spatii medicale, desfiintare constructii C2, C3, amenajare parcare, imprejmuire, utilitati</t>
  </si>
  <si>
    <t>33891261</t>
  </si>
  <si>
    <t>ZINOS INVESTMENT SRL</t>
  </si>
  <si>
    <t>EXTINDERE SPATIU PRODUCTIE, AMENAJARE INCINTA SI IMPREJMUIRE</t>
  </si>
  <si>
    <t>31297964</t>
  </si>
  <si>
    <t>SELMI WOOD CONCEPT SRL</t>
  </si>
  <si>
    <t>Dezvoltarea societatii TEKFLOR TREADING SRL prin achizitia de mijloace fixe</t>
  </si>
  <si>
    <t>29135650</t>
  </si>
  <si>
    <t>TEKFLOR TREADING SRL</t>
  </si>
  <si>
    <t>Dotare cu echipamente hală de producție textile existentă de către ET SERVICES SRL</t>
  </si>
  <si>
    <t>21720373</t>
  </si>
  <si>
    <t>ET SERVICES SRL</t>
  </si>
  <si>
    <t>Sprijin pentru ADR SV Oltenia in implementarea eficienta si transparenta a PTJ 2021-2027 in regiunea SV Oltenia - judetele Dolj si Gorj</t>
  </si>
  <si>
    <t>11642243</t>
  </si>
  <si>
    <t>AGENTIA PENTRU DEZVOLTARE REGIONALA SUD-VEST OLTENIA</t>
  </si>
  <si>
    <t>Sprijinirea Județului Mureș în realizarea activităților prevăzute de Planul Teritorial pentru Tranziție Justă</t>
  </si>
  <si>
    <t>4322980</t>
  </si>
  <si>
    <t>JUDETUL MURES</t>
  </si>
  <si>
    <t>Service Auto si Statie ITP</t>
  </si>
  <si>
    <t>10860177</t>
  </si>
  <si>
    <t>BEJAN SERV SRL</t>
  </si>
  <si>
    <t>DESFIINȚARE PARȚIALĂ CORP C6 ȘI EXTINDERE PE ORIZONTALĂ ȘI VERTICALĂ</t>
  </si>
  <si>
    <t>1634855</t>
  </si>
  <si>
    <t>ROLLAND SRL</t>
  </si>
  <si>
    <t>Amenajare pensiune si functiuni conexe - extindere</t>
  </si>
  <si>
    <t>21394900</t>
  </si>
  <si>
    <t>M&amp;F MASTER CAFFE SRL</t>
  </si>
  <si>
    <t>REALIZARE CONSTRUCȚIE CU DESTINAȚIA DE DATA CENTER ȘI IMPREJMUIRE TEREN:   GREENHOST - CENTRU DE DATE ECOLOGIC</t>
  </si>
  <si>
    <t>33913106</t>
  </si>
  <si>
    <t>NEXLOC SRL</t>
  </si>
  <si>
    <t>CONSTRUIRE HALE DEPOZITARE SI SERVICII, IMPREJMUIRE TEREN, SISTEMATIZARE PE VERTICALA (PARCARI, ALEI CAROSABILE SI PIETONALE, SPATII VERZI, PLATFORME), CAI DE ACCES AUTO SI PIETONALE, BRANSAMENTE / RACORDURI LA UTILITATI.</t>
  </si>
  <si>
    <t>6721561</t>
  </si>
  <si>
    <t>VONREP SRL</t>
  </si>
  <si>
    <t>GREEN DEAL - SC RASCOL TRANSPORT SRL</t>
  </si>
  <si>
    <t>24473448</t>
  </si>
  <si>
    <t>RASCOL TRANSPORT SRL</t>
  </si>
  <si>
    <t>CREȘTEREA COMPETITIVITĂȚII SOCIETĂȚII MAZAROM IMPEX S.R.L. PRIN INTERMEDIUL TEHNOLOGIEI FABRICĂRII ADITIVE</t>
  </si>
  <si>
    <t>2795736</t>
  </si>
  <si>
    <t>MAZAROM IMPEX SRL</t>
  </si>
  <si>
    <t>CONSTRUIRE IMOBIL S+D+P+7+8RETRAS CU DESTINATIA DE HOTEL SI PARCARI LA SUBSOL SI DEMISOL</t>
  </si>
  <si>
    <t>37854584</t>
  </si>
  <si>
    <t>MKS PROD SRL</t>
  </si>
  <si>
    <t>Dezvoltarea societatii SC MULTISERV ROVINE SRL prin achizitia de echipamente de ultima generatie</t>
  </si>
  <si>
    <t>37594190</t>
  </si>
  <si>
    <t>MULTISERV ROVINE S.R.L.</t>
  </si>
  <si>
    <t>Dezvoltare durabila la nivelul GT GROUND ENGINEERING &amp; CONSTRUCTION SERVICES SRL</t>
  </si>
  <si>
    <t>27759232</t>
  </si>
  <si>
    <t>GT GROUND ENGINEERING &amp; CONSTRUCTION SERVICES SRL</t>
  </si>
  <si>
    <t>Dezvoltarea societatii RS DIAGNOSTICS SRL</t>
  </si>
  <si>
    <t>35236919</t>
  </si>
  <si>
    <t>RS DIAGNOSTICS SRL</t>
  </si>
  <si>
    <t>CONSTRUIRE HALA PRODUCTIE LICHIZI DE PARBRIZ PARTER</t>
  </si>
  <si>
    <t>7337551</t>
  </si>
  <si>
    <t>AGP VECTORIAL TRADE SRL</t>
  </si>
  <si>
    <t>Modernizare si extindere  Hotel existent cu mentinerea regimului de inaltime P+4E+M</t>
  </si>
  <si>
    <t>23197174</t>
  </si>
  <si>
    <t>BETACONS COMPANY SRL</t>
  </si>
  <si>
    <t>Dezvoltarea societatii EVENIEMNTE IDEALE S.R.L. prin achizitionarea de echipamente tehnologice</t>
  </si>
  <si>
    <t>31702790</t>
  </si>
  <si>
    <t>EVENIMENTE IDEALE SRL</t>
  </si>
  <si>
    <t>SCHIMBARE DE DESTINAȚIE DIN CĂMIN DE NEFAMILIȘTI ÎN SERVICII DE CAZARE, MODERNIZARE ȘI AMENAJĂRI INTERIOARE</t>
  </si>
  <si>
    <t>38449270</t>
  </si>
  <si>
    <t>MMA FORCE 24 SECURITY SRL</t>
  </si>
  <si>
    <t>CONSTRUIRE HALĂ PENTRU FABRICAREA DE PĂRȚI COMPONENTE ȘI ELEMENTE METALICE AFERENTE UTILAJELOR PENTRU METALURGIE, AMENAJĂRI EXTERIOARE, REȚELE DE INCINTĂ ȘI ORGANIZAREA EXECUȚIEI</t>
  </si>
  <si>
    <t>6379842</t>
  </si>
  <si>
    <t>PALLEGRINI SRL</t>
  </si>
  <si>
    <t>Investiții productive pentru dezvoltarea durabilă a societății GTP STEEL SRL</t>
  </si>
  <si>
    <t>43391328</t>
  </si>
  <si>
    <t>GTP STEEL S.R.L.</t>
  </si>
  <si>
    <t>Dezvoltarea activitatii SOLTEHNO FOR SRL prin achizitia de echipamente</t>
  </si>
  <si>
    <t>40038470</t>
  </si>
  <si>
    <t>SOLTEHNO FOR S.R.L.</t>
  </si>
  <si>
    <t>Diversificarea activității SC STENDICONS STAR CONS SRL prin achiziționarea de echipamente necesare recuperării materialelor reciclabile sortate, provenite din lucrări de construcții</t>
  </si>
  <si>
    <t>31466249</t>
  </si>
  <si>
    <t>STENDICONS STAR CONS SRL</t>
  </si>
  <si>
    <t>DESFIINȚARE C1 ȘI CONSTRUIRE PENSIUNE TURISTICĂ PE ACELAȘI AMPLASAMENT</t>
  </si>
  <si>
    <t>10361908</t>
  </si>
  <si>
    <t>MADGOM EXIM SRL</t>
  </si>
  <si>
    <t>INFIINTARE LINIE PRODUCTIE PANOURI METALICE TERMOIZOLANTE – CONSTRUIRE DOUA HALE (P si P+1p), PLATFORMA BETONATA PENTRU DEPOZITARE, GOSPODARIE APA, FOSA SEPTICA ETANSA VIDANJABILA, IMPREJMUIRE TEREN, REALIZARE ACCES AUTO DN 65</t>
  </si>
  <si>
    <t>42021637</t>
  </si>
  <si>
    <t>DIAMOND QUARTIER S.R.L.</t>
  </si>
  <si>
    <t>DEZVOLTAREA ECONOMICA DURABILA A SOCIETATII  ORCA PROJECT SRL  SI CREAREA DE NOI LOCURI DE MUNCA</t>
  </si>
  <si>
    <t>21061809</t>
  </si>
  <si>
    <t>ORCA PROJECT SRL</t>
  </si>
  <si>
    <t>CRESTEREA DURABILA A ACTIVITATII AGRO NET SRL PRIN CONSTRUCTIE HALA METALICA PENTRU REPARATII ATV-URI SI DOTAREA CU ECHIPAMENTE PERFORMANTE</t>
  </si>
  <si>
    <t>32165538</t>
  </si>
  <si>
    <t>AGRO NET SRL</t>
  </si>
  <si>
    <t>”Achiziție de utilaje pentru extinderea gamei de produse inovative în domeniul TIC, în Com. Negrilești, Jud. Galați”</t>
  </si>
  <si>
    <t>5437090</t>
  </si>
  <si>
    <t>TESAGRO INDUSTRY  SRL</t>
  </si>
  <si>
    <t>Construire pensiune in regim de inaltime P+1E, imprejmuire teren si amenajare gradina</t>
  </si>
  <si>
    <t>28030265</t>
  </si>
  <si>
    <t>HALBERE S.R.L.</t>
  </si>
  <si>
    <t>CONSTRUIRE HALA INDUSTRIALA PENTRU REPARAREA BATERIILOR VEHICULELOR ELECTRICE</t>
  </si>
  <si>
    <t>2163560</t>
  </si>
  <si>
    <t>LAZĂR SERVICE COM SRL</t>
  </si>
  <si>
    <t>CONSTRUIRE IMOBIL 2S+P+10E CU DESTINATIA HOTEL SI PARCARI LA SUBSOLURI</t>
  </si>
  <si>
    <t>33568024</t>
  </si>
  <si>
    <t>SENTIFOX SRL</t>
  </si>
  <si>
    <t>Construire si dotare spatii productie P și P+1E parțial, platformă circulație și împrejmuire teren</t>
  </si>
  <si>
    <t>19672053</t>
  </si>
  <si>
    <t>SOCK LABORATORY INTERNATIONAL S.R.L.</t>
  </si>
  <si>
    <t>Construirea și dotarea  Centrului de activități de întreținere corporală, SPA &amp; Wellness la SUPER TRANS COM SRL</t>
  </si>
  <si>
    <t>2133100</t>
  </si>
  <si>
    <t>SUPER TRANS COM SRL</t>
  </si>
  <si>
    <t>Dezvoltare durabila la nivelul EXPLOCARB SRL</t>
  </si>
  <si>
    <t>18328460</t>
  </si>
  <si>
    <t>EXPLOCARB S.R.L.</t>
  </si>
  <si>
    <t>Dezvoltarea capacitatii de productie prin integrarea unui flux de productie Industry 4.0 de mobilier eco-smart living cu  materiale biodegradabile folosing tehnologii sustenabile	- Productive Reformation Of Digital Infrastructure for Growth and Yield PRODIGY</t>
  </si>
  <si>
    <t>41247319</t>
  </si>
  <si>
    <t>INSTAFFAIR PRINT S.R.L.</t>
  </si>
  <si>
    <t>CONSTRUIRE HOTEL [SPAȚII DE CAZARE ŞI FUNCȚIUNI CONEXE] AMENAJĂRI EXTERIOARE, ALEI CAROSABILE ŞI PIETONALE,  SPAȚII PARCARE, UTILITĂȚI ŞI BRANŞAMENTE,  ORGANIZAREA EXECUȚIEI LUCRĂRILOR</t>
  </si>
  <si>
    <t>19034454</t>
  </si>
  <si>
    <t>CLASS BETON AGREGATE S.R.L.</t>
  </si>
  <si>
    <t>DIVERSIFICAREA PRODUCTIEI LA S.C. VERTATEL INTERNATIONAL S.R.L., ÎN VEDEREA CREȘTERII COMPETITIVITĂȚII ȘI CAPACITĂȚII DE A GENERA LOCURI DE MUNCĂ DURABILE- CONSTRUIRE HALA DE PRODUCTIE PENTRU PANOURI MULTISTRAT TERMOIZOLANTE</t>
  </si>
  <si>
    <t>37633940</t>
  </si>
  <si>
    <t>VERTATEL INTERNATIONAL S.R.L.</t>
  </si>
  <si>
    <t>EXTINDERE, SUPRAETAJARE, RECOMPARTIMENTARI INTERIOARE IMOBIL EXISTENT, REZULTAND DOTARE  TURISTICA 2S+D+P+2E</t>
  </si>
  <si>
    <t>24471951</t>
  </si>
  <si>
    <t>TOP RESORTS SRL</t>
  </si>
  <si>
    <t>Creșterea competitivității economice a societății RAMAER CONS SRL</t>
  </si>
  <si>
    <t>42174363</t>
  </si>
  <si>
    <t>RAMAER CONS S.R.L.</t>
  </si>
  <si>
    <t>CRESTEREA COMPETITIVITATII SOCIETATII ARTIERI TESSILI SRL PRIN CONSTRUIRE PENSIUNE TURISTICA P+1 CU FUNCTIUNE DE CAZARE SI DOTARI DE RECREERE (PISCINA CU CIRCUIT INCHIS, SPA), ASIGURARE UTILITATI SI IMPREJMUIRE TEREN</t>
  </si>
  <si>
    <t>37968155</t>
  </si>
  <si>
    <t>ARTIERI TESSILI  SRL</t>
  </si>
  <si>
    <t>Dezvoltare durabila la nivelul CONPERO CONSTRUCT SRL</t>
  </si>
  <si>
    <t>43785039</t>
  </si>
  <si>
    <t>CONPERO CONSTRUCT S.R.L.</t>
  </si>
  <si>
    <t>ATELIER INTRETINERE SI REPARATII AUTO</t>
  </si>
  <si>
    <t>13883302</t>
  </si>
  <si>
    <t>TEHNOMIN SRL</t>
  </si>
  <si>
    <t>Dezvoltarea societatii LAUNIC CMS MEDSERV SRL in vederea sprijinirii cresterii durabile si crearii de locuri de muncă</t>
  </si>
  <si>
    <t>40676860</t>
  </si>
  <si>
    <t>LAUNIC CMS MEDSERV S.R.L.</t>
  </si>
  <si>
    <t>Reabilitare dotare corpuri C1 si C2 în vederea schimbării  destinației în unitate de cazare, realizare bazin etanș vidanjabil, împrejmuire teren, amenajare incintă, branșamente, uilități, amenajare parcare.</t>
  </si>
  <si>
    <t>26776766</t>
  </si>
  <si>
    <t>SILK WORKSHOP SRL</t>
  </si>
  <si>
    <t>CONSTRUIREA  UNEI UNITATI INDUSTRIALE NOI DE RECUPERAREA MATERIALELOR RECICLABILE SORTATE -COD CAEN 3832</t>
  </si>
  <si>
    <t>33325947</t>
  </si>
  <si>
    <t>STH RECYCLING HD S.R.L.</t>
  </si>
  <si>
    <t>Dezvoltarea societatii ELECTRO MAX  SRL in vederea sprijinirii cresterii durabile si crearii de locuri de muncă</t>
  </si>
  <si>
    <t>11521330</t>
  </si>
  <si>
    <t>ELECTRO MAX S.R.L.</t>
  </si>
  <si>
    <t>Construire hala de productie, hala de depozitare, imprejmuire partiala si realizare acces incinta</t>
  </si>
  <si>
    <t>4946460</t>
  </si>
  <si>
    <t>FORMPLAST S.R.L.</t>
  </si>
  <si>
    <t>Construire Atelier service auto, linie I.T.P, amenajare incinta si împrejmuire</t>
  </si>
  <si>
    <t>37895134</t>
  </si>
  <si>
    <t>AUTO NOVA DRIVING COMPANY SRL</t>
  </si>
  <si>
    <t>Creșterea competitivității societății AGRO LEON SIBIU SRL prin achiziție de echipamente și utilaje</t>
  </si>
  <si>
    <t>28285722</t>
  </si>
  <si>
    <t>AGRO LEON SIBIU SRL</t>
  </si>
  <si>
    <t>MODERNIZARE SI DOTARE HALA DE PRODUCTIE C1 si C2</t>
  </si>
  <si>
    <t>9359793</t>
  </si>
  <si>
    <t>TREFO SRL</t>
  </si>
  <si>
    <t>“Dezvoltarea activitatii societatii ZEITA SRL in contextul tranzitiei juste”</t>
  </si>
  <si>
    <t>11235932</t>
  </si>
  <si>
    <t>ZEIŢA SRL</t>
  </si>
  <si>
    <t>CONSTRUIRE CLINICA MEDICALA SI IMPREJMUIRE</t>
  </si>
  <si>
    <t>17315160</t>
  </si>
  <si>
    <t>ROBIMED CENTER XXI SRL</t>
  </si>
  <si>
    <t>DEMOLARE HOTEL ȘI CONSTRUIRE APART HOTEL ȘI AMENAJĂRI EXTERIOARE</t>
  </si>
  <si>
    <t>15955022</t>
  </si>
  <si>
    <t>CLASIMA CONSTRUCT SRL</t>
  </si>
  <si>
    <t>CONSTRUIRE HALA PRODUCTIE SI ECHIPAMENTE</t>
  </si>
  <si>
    <t>39974781</t>
  </si>
  <si>
    <t>ALANDIA CONSTRUCT CIV S.R.L.</t>
  </si>
  <si>
    <t>CONSTRUIRE HALA DE PRODUCTIE PENTRU MECANICA GENERALA</t>
  </si>
  <si>
    <t>20256292</t>
  </si>
  <si>
    <t>DSU MURES SRL</t>
  </si>
  <si>
    <t>Cresterea capacitatii de producție flacoane PET din plastic reciclat la Magnatech, sprijinind implicit cresterea durabila si crearea de locuri de munca</t>
  </si>
  <si>
    <t>17718375</t>
  </si>
  <si>
    <t>MAGNATECH SRL</t>
  </si>
  <si>
    <t>Dezvoltarea Ami By Amalia SRL pentru cresterea durabila, crearea de locuri de munca</t>
  </si>
  <si>
    <t>37073958</t>
  </si>
  <si>
    <t>AMI BY AMALIA S.R.L.</t>
  </si>
  <si>
    <t>CONSTRUIRE  HALA DEPOZITARE CEREALE PARTER, ANEXA ADMINISTRATIVĂ PARTER  (LABORATOR), CÂNTAR AUTO, PANOURI FOTOVOLTAICE, UTILITĂȚI DE INCINTĂ ȘI ÎMPREJMUIRE TEREN</t>
  </si>
  <si>
    <t>8463329</t>
  </si>
  <si>
    <t>VAMAGRO SRL</t>
  </si>
  <si>
    <t>Sprijin acordat pentru OI PTJ din cadrul ADR CENTRU în derularea activităților delegate de AM PTJ prin Acordul-cadru privind implementarea PTJ – Prioritatea 6 (CF1)</t>
  </si>
  <si>
    <t>11293615</t>
  </si>
  <si>
    <t>AGENTIA PENTRU DEZVOLTARE REGIONALA CENTRU</t>
  </si>
  <si>
    <t>GREEN DEAL- SOFIPEX BUSINESS EXPERT SRL</t>
  </si>
  <si>
    <t>36029733</t>
  </si>
  <si>
    <t>SOFIPEX BUSINESS EXPERT SRL</t>
  </si>
  <si>
    <t>Dezvoltare durabila la nivelul ASTOR COM SRL</t>
  </si>
  <si>
    <t>3445623</t>
  </si>
  <si>
    <t>ASTOR COM SRL</t>
  </si>
  <si>
    <t>CONSTRUIRE PENSIUNE TURISTICA</t>
  </si>
  <si>
    <t>31223584</t>
  </si>
  <si>
    <t>DRAGALINA DOLCE S.R.L.</t>
  </si>
  <si>
    <t>Extinderea capacitatii de productie in cadrul INELEC ENGINNERING S.R.L.</t>
  </si>
  <si>
    <t>38324136</t>
  </si>
  <si>
    <t>INELEC ENGINEERING S.R.L.</t>
  </si>
  <si>
    <t>CONSTRUIRE HOTEL [SPAȚII DE CAZARE ŞI FUNCȚIUNI CONEXE] AMENAJĂRI EXTERIOARE, ALEI CAROSABILE ŞI PIETONALE,  SPAȚII PARCARE, UTILITĂȚI ŞI BRANŞAMENTE,  ORGANIZAREA EXECUȚIEI LUCRĂRILOR</t>
  </si>
  <si>
    <t>3875396</t>
  </si>
  <si>
    <t>ELMO PROD SRL</t>
  </si>
  <si>
    <t>Diversificarea activității companiei Stavim SRL prin construcție centru wellness</t>
  </si>
  <si>
    <t>14043826</t>
  </si>
  <si>
    <t>STAVIM SRL</t>
  </si>
  <si>
    <t>Construire hala Parter pentru procesare legume si fructe, spatii pentru birouri P+1, desfiintare corp C1 si C2</t>
  </si>
  <si>
    <t>33426003</t>
  </si>
  <si>
    <t>SALAD INDUSTRY SRL</t>
  </si>
  <si>
    <t>„Sprijin pentru creșterea durabila si crearea de locuri de munca în cadrul societatii BROCARM SRL, titlul apel proiect - Investitii productive IMM, PTJ - Prioritatea 3 Dolj – Atenuarea impactului socio-economic al tranzitiei la neutralitatea climatica ”</t>
  </si>
  <si>
    <t>32028930</t>
  </si>
  <si>
    <t>BROCARM SRL</t>
  </si>
  <si>
    <t>CONSTRUIRE DEPOZIT FRIGORIFIC PENTRU EXTINDEREA CAPACITĂȚII DE PRESTĂRI SERVICII P+1P ZONA DEPOZIT FRIGORIFIC LA P ȘI ZONĂ BIROURI LA ETAJ PARȚIAL</t>
  </si>
  <si>
    <t>33659696</t>
  </si>
  <si>
    <t>DROVARES SRL</t>
  </si>
  <si>
    <t>HOTEL ,,COLOANA''.Tranziție Justă spre Durabilitate</t>
  </si>
  <si>
    <t>17351537</t>
  </si>
  <si>
    <t>ACG CONSTRUCTION &amp; PROJECTS S.R.L.</t>
  </si>
  <si>
    <t>CONSTRUIRE ATELIER CONFECTII METALICE, BAZIN VIDANJABIL ETANS SI IMPREJMUIRE TEREN</t>
  </si>
  <si>
    <t>42066787</t>
  </si>
  <si>
    <t>TTSALIFT GROUP S.R.L.</t>
  </si>
  <si>
    <t>EXTINDERE SERVICE AUTO</t>
  </si>
  <si>
    <t>2138876</t>
  </si>
  <si>
    <t>CRISBUS SA BRAD</t>
  </si>
  <si>
    <t>INVESTITIE INITIALA PRIVIND EXTINDEREA CAPACITATII UNEI UNITATI EXISTENTE IN DOMENIUL PANIFICATIEI SI PATISERIEI</t>
  </si>
  <si>
    <t>10754648</t>
  </si>
  <si>
    <t>LOVENTAL SRL</t>
  </si>
  <si>
    <t>CONSTRUCTIE DEPOZIT FRIGORIFIC</t>
  </si>
  <si>
    <t>2116037</t>
  </si>
  <si>
    <t>SAVA EXIM SRL</t>
  </si>
  <si>
    <t>Dezvoltarea capacitatii de productie a SC Deruitrans DN SRL, prin dotarea cu echipamente de productie publicitara</t>
  </si>
  <si>
    <t>37524659</t>
  </si>
  <si>
    <t>DERUISTRANS DN SRL</t>
  </si>
  <si>
    <t>CONSTRUCȚIE HALĂ DE PRODUCȚIE ȘI DEPOZITARE ȘI SPAȚII ADMINISTRATIVE ȘI DOTARE PENTRU PRODUCȚIE STRUCTURI UȘOARE DIN ALUMINIU</t>
  </si>
  <si>
    <t>15286092</t>
  </si>
  <si>
    <t>SENTRO PROD SRL</t>
  </si>
  <si>
    <t>Dotare complex karting de agrement</t>
  </si>
  <si>
    <t>16130210</t>
  </si>
  <si>
    <t>BOGCAR QUALITY SRL</t>
  </si>
  <si>
    <t>SMART HOSPITAL</t>
  </si>
  <si>
    <t>16429174</t>
  </si>
  <si>
    <t>ACTAMEDICA SRL</t>
  </si>
  <si>
    <t>ACHIZITIE DE UTILAJE SI ECHIPAMENTE PENTRU PROCESARE FRUCTE</t>
  </si>
  <si>
    <t>24784347</t>
  </si>
  <si>
    <t>G&amp;B GROUP SRL</t>
  </si>
  <si>
    <t>Construire și dotare Centru Medical</t>
  </si>
  <si>
    <t>32814139</t>
  </si>
  <si>
    <t>SANTA VIVA MED SRL</t>
  </si>
  <si>
    <t>CONTINUARE LUCRARI CU MODIFICARI INTERIOARE SI EXTERIOARE PENTRU SCHIMBARE DE DESTINATIE DIN IMOBIL CU SPATII ALIMENTATIE PUBLICA, SPATII SERVICII IN IMOBIL UNITATE TURISTICA</t>
  </si>
  <si>
    <t>21273240</t>
  </si>
  <si>
    <t>ILFIORE IMPEX SRL</t>
  </si>
  <si>
    <t>Dezvoltarea activității EUROART SRL prin achiziția de echipamente</t>
  </si>
  <si>
    <t>15995760</t>
  </si>
  <si>
    <t>EUROART SRL</t>
  </si>
  <si>
    <t>CONSTRUIRE FABRICA DE CHERESTEA „SF. IOSIF”</t>
  </si>
  <si>
    <t>40177568</t>
  </si>
  <si>
    <t>SANT ELI SILVA S.R.L.</t>
  </si>
  <si>
    <t>Dezvoltare durabila la nivelul STRADE BAUUNTERNEHMUNG S.R.L.</t>
  </si>
  <si>
    <t>1529418</t>
  </si>
  <si>
    <t>STRADE BAUUNTERNEHMUNG S.R.L.</t>
  </si>
  <si>
    <t>Extindere complex agroturistic prin achizitie de echipamente prietenoase cu mediul</t>
  </si>
  <si>
    <t>36025294</t>
  </si>
  <si>
    <t>AGROBALCRISTEA SRL</t>
  </si>
  <si>
    <t>Consolidare si dezvoltare competente Elpromex Consult SRL</t>
  </si>
  <si>
    <t>18513050</t>
  </si>
  <si>
    <t>ELPROMEX CONSULT SRL</t>
  </si>
  <si>
    <t>INVESTITII PRODUCTIVE LA SC. SPRINT DISTRIB SERVICES S.R.L.</t>
  </si>
  <si>
    <t>36546934</t>
  </si>
  <si>
    <t>SPRINT DISTRIB SERVICES SRL</t>
  </si>
  <si>
    <t>ÎNFIINȚARE UNITATE TURISTICĂ</t>
  </si>
  <si>
    <t>16976678</t>
  </si>
  <si>
    <t>URSA-FARM SRL</t>
  </si>
  <si>
    <t>Dezvoltarea societatii Global Art Production SRL</t>
  </si>
  <si>
    <t>26340510</t>
  </si>
  <si>
    <t>GLOBAL ART PRODUCTION SRL</t>
  </si>
  <si>
    <t>Creșterea competitivității societății  POLYGON MANUFACTURING SRL  prin achiziția de echipamente performante</t>
  </si>
  <si>
    <t>18261955</t>
  </si>
  <si>
    <t>POLYGON MANUFACTURING S.R.L.</t>
  </si>
  <si>
    <t>CONSTRUIRE PENSIUNE TURISTICA SI IMPREJMUIRE TEREN</t>
  </si>
  <si>
    <t>18309441</t>
  </si>
  <si>
    <t>BARECOB S.R.L.</t>
  </si>
  <si>
    <t>CONSTRUIRE HALA INDUSTRIALA PENTRU PRELUCRAREA CAFELEI</t>
  </si>
  <si>
    <t>16029941</t>
  </si>
  <si>
    <t>PLUS CAFE SRL</t>
  </si>
  <si>
    <t>Dezvoltarea activității societății Elena Modcom S.R.L.</t>
  </si>
  <si>
    <t>4251277</t>
  </si>
  <si>
    <t>ELENA MODCOM SRL</t>
  </si>
  <si>
    <t>Investiții în extinderea capacitații societății NICLAM SERV SRL de prestare servicii in domeniul lucrarilor instalațiilor electrice si a montarii de panouri fotovoltaice</t>
  </si>
  <si>
    <t>19225802</t>
  </si>
  <si>
    <t>NICLAM SERV SRL</t>
  </si>
  <si>
    <t>REABILITARE CONSTRUCTII EXISTENTE C1 SI C2 SI SCHIMBARE DESTINATIE DIN MAGAZIE SI HALA PRODUCTIE TIGLA IN DEPOZITE PRODUSE AGROALIMENTARE (CREAREA UNEI NOI UNITATI DE PRESTARI SERVICII - DEPOZITARE IN MEDIU CONTROLAT A FRUCTELOR SI LEGUMELOR SI IN MEDIU CONGELAT ALTE PRODUSE AGROALIMENTARE - IN CADRUL S.C. MAXIS TRANS S.R.L.).</t>
  </si>
  <si>
    <t>21102674</t>
  </si>
  <si>
    <t>MAXIS TRANS SRL</t>
  </si>
  <si>
    <t>Construire unitate de cazare D+P+E+M cu anexe P si imprejmuire teren</t>
  </si>
  <si>
    <t>29817933</t>
  </si>
  <si>
    <t>E-MOTION ELECTRIC SRL</t>
  </si>
  <si>
    <t>CONSTRUIRE CLADIRE CENTRU DE DATE SI BIROURI, RACORDURI, BRANSAMENTE LA UTILITATI, IMPREJMUIRE, CABINA POARTA SI AMENAJARI EXTERIOARE</t>
  </si>
  <si>
    <t>26299055</t>
  </si>
  <si>
    <t>WEB WIN GROUP NET SRL</t>
  </si>
  <si>
    <t>EXTINDERE ACTIVITATE YLECEN SERV PRIN ACHIZITIONAREA DE UTILAJE SI ECHIPAMENTE</t>
  </si>
  <si>
    <t>17636763</t>
  </si>
  <si>
    <t>YLECEN SERV S.R.L.</t>
  </si>
  <si>
    <t>Investitii productive pentru dezvoltarea durabila a societatii Larplast Srl</t>
  </si>
  <si>
    <t>16449783</t>
  </si>
  <si>
    <t>LARPLAST SRL</t>
  </si>
  <si>
    <t>GREEN DEAL - SC ARS INDUSTRIAL SRL</t>
  </si>
  <si>
    <t>16515321</t>
  </si>
  <si>
    <t>ARS INDUSTRIAL SRL</t>
  </si>
  <si>
    <t>CONSTRUIRE SI DOTARE UNUI CENTRU PENTRU ACTIVITATI SPORTIVE SANATATE WELLNESS PRIN EXITINDERE IMOBIL EXISTENT</t>
  </si>
  <si>
    <t>8861057</t>
  </si>
  <si>
    <t>EXPANS PRESTSERV S.R.L.</t>
  </si>
  <si>
    <t>Crearea unei noi unitati de prestari servicii in cadrul TTA Utilaje Industriale SRL</t>
  </si>
  <si>
    <t>24690358</t>
  </si>
  <si>
    <t>TTA UTILAJE INDUSTRIALE S.R.L.</t>
  </si>
  <si>
    <t>INFIINTAREA UNEI NOI UNITATI DE IMAGISTICA MEDICALA</t>
  </si>
  <si>
    <t>39381610</t>
  </si>
  <si>
    <t>DEXA DIAGNOSTIC S.R.L.</t>
  </si>
  <si>
    <t>Construire unitați pentru activitatea de depozitare, împrejmuire teren, alei, parcare și utilitati</t>
  </si>
  <si>
    <t>43397681</t>
  </si>
  <si>
    <t>SEBAS SSA LOGISTICS S.R.L.</t>
  </si>
  <si>
    <t>CONSTRUIRE FERUCCIO &amp; SPA RESORT</t>
  </si>
  <si>
    <t>30392054</t>
  </si>
  <si>
    <t>FERUCCIO CONSTRUCT S.R.L.</t>
  </si>
  <si>
    <t>Dezvoltarea societatii Medical Udrea Ionascu SRL</t>
  </si>
  <si>
    <t>13758555</t>
  </si>
  <si>
    <t>MEDICAL UDREA IONASCU S.R.L.</t>
  </si>
  <si>
    <t>ÎNFIINȚAREA ACTIVITĂȚII DE RECUPERARE A MATERIALELOR RECICLABILE SORTATE PENTRU SOCIETATEA MIR TRANSCOM S.R.L</t>
  </si>
  <si>
    <t>13589294</t>
  </si>
  <si>
    <t>MIR TRANSCOM SRL</t>
  </si>
  <si>
    <t>Clinică stomatologică multidisciplinară digitalizată  pentru copii și adulți</t>
  </si>
  <si>
    <t>15790838</t>
  </si>
  <si>
    <t>CRYSTAL DENTAL CLINIC S.R.L.</t>
  </si>
  <si>
    <t>Dezvoltarea activitatii societatii ECOGRAFIE 3D SRL in contextul tranzitiei juste</t>
  </si>
  <si>
    <t>14131812</t>
  </si>
  <si>
    <t>ECOGRAFIE 3D SRL</t>
  </si>
  <si>
    <t>Construire unitate turistică, regim de înălțime D+P+1+M și Centru SPA cu sală de conferințe și evenimente, regim de înălțime D+P+Supanta și Pod</t>
  </si>
  <si>
    <t>5242099</t>
  </si>
  <si>
    <t>VIORICA S.R.L.</t>
  </si>
  <si>
    <t>CONSTRUIRE SALA DE SPORT P +1 + Etapa I</t>
  </si>
  <si>
    <t>37863639</t>
  </si>
  <si>
    <t>BE STRONG TENNIS SRL</t>
  </si>
  <si>
    <t>CONSTRUIRE UNITĂȚI DE CAZARE ȘI SPAȚII PENTRU SERVICII DESTINATE TINERILOR</t>
  </si>
  <si>
    <t>17024977</t>
  </si>
  <si>
    <t>CAMSIG SRL</t>
  </si>
  <si>
    <t>LINIE DE ASAMBLARE STATII DE INCARCARE MOBILE PENTRU AUTOMOBILE ELECTRICE</t>
  </si>
  <si>
    <t>33808062</t>
  </si>
  <si>
    <t>AGO PROIECT ENGINEERING SRL</t>
  </si>
  <si>
    <t>INVESTIȚIE INIȚIALĂ PRIN CREAREA UNEI UNITAȚI DE FABRICAREA DE CONSTRUCTII METALICE SI PARTI COMPONENTE ALE STRUCTURILOR METALICE LA ACTIVEMALL SRL</t>
  </si>
  <si>
    <t>18369192</t>
  </si>
  <si>
    <t>ACTIVEMALL S.R.L.</t>
  </si>
  <si>
    <t>DEZVOLTAREA ACTIVITATII PRODUCTIVE A SC APA TALEA SRL</t>
  </si>
  <si>
    <t>9792958</t>
  </si>
  <si>
    <t>APA TALEA SRL</t>
  </si>
  <si>
    <t>EXTINDEREA ACTIVITATII DE AGREMENT IN CADRUL COMPLEXULUI BALNEAR BAILE DACO ROMANE GEOAGIU BAI</t>
  </si>
  <si>
    <t>40790677</t>
  </si>
  <si>
    <t>AQUABALNEO S.R.L.</t>
  </si>
  <si>
    <t>Dezvoltare durabila la nivelul COMAT GORJ SRL</t>
  </si>
  <si>
    <t>2157347</t>
  </si>
  <si>
    <t>COMAT GORJ S.R.L.</t>
  </si>
  <si>
    <t>Dezvoltare durabila la nivelul METALCOLECT PROD SRL</t>
  </si>
  <si>
    <t>10133845</t>
  </si>
  <si>
    <t>METALCOLECT PROD SRL</t>
  </si>
  <si>
    <t>CONSTRUIRE HALĂ PRODUCȚIE PARTER</t>
  </si>
  <si>
    <t>16769966</t>
  </si>
  <si>
    <t>NED CONSTRUCT SRL</t>
  </si>
  <si>
    <t>Extinderea capacitatii de productie pentru SC GRINGO SRL prin achizitia de echipamente</t>
  </si>
  <si>
    <t>22503470</t>
  </si>
  <si>
    <t>GRINGO SRL</t>
  </si>
  <si>
    <t>Diversificarea serviciilor prestate în cadrul societății EVENIMENTE DE AUR S.R.L.</t>
  </si>
  <si>
    <t>28166276</t>
  </si>
  <si>
    <t>EVENIMENTE DE AUR SRL</t>
  </si>
  <si>
    <t>ACHIZITIE UTILAJE SI ECHIPAMENTE SC ISTRATE UTILAJE SRL</t>
  </si>
  <si>
    <t>15482137</t>
  </si>
  <si>
    <t>ISTRATE UTILAJE S.R.L.</t>
  </si>
  <si>
    <t>EXTINDEREA CAPACITATII DE PRODUCTIE A SC VLANISIA COM SRL</t>
  </si>
  <si>
    <t>14805400</t>
  </si>
  <si>
    <t>VLANISIA COM SRL</t>
  </si>
  <si>
    <t>Aparthotel in Municipiul Brad, judetul Hunedoara</t>
  </si>
  <si>
    <t>11639086</t>
  </si>
  <si>
    <t>MARINI TRANS SRL</t>
  </si>
  <si>
    <t>Realizarea unei unitati de servicii stomatologice integrate prin edificarea unei constructii D+P+1E</t>
  </si>
  <si>
    <t>2322045</t>
  </si>
  <si>
    <t>DANCOST SRL</t>
  </si>
  <si>
    <t>Cresterea competitivitatii, a capacitatii economice si a numarului de persoane angajate in TERMOPLAST OCTAVIAN SRL</t>
  </si>
  <si>
    <t>37080360</t>
  </si>
  <si>
    <t>TERMOPLAST OCTAVIAN  SRL</t>
  </si>
  <si>
    <t>EXTINDERE ACTIVITATI MEDICALE STEFARIMED BUCURESTI SRL</t>
  </si>
  <si>
    <t>36616479</t>
  </si>
  <si>
    <t>STEFARIMED BUCUREŞTI S.R.L.</t>
  </si>
  <si>
    <t>Crearea unei unitati de productie in cadrul CARESS SOCIETY SRL</t>
  </si>
  <si>
    <t>37102760</t>
  </si>
  <si>
    <t>CARESS SOCIETY SRL</t>
  </si>
  <si>
    <t>Centru Medical</t>
  </si>
  <si>
    <t>25632304</t>
  </si>
  <si>
    <t>W.L. PROTEGINI CONSTRUCT SRL</t>
  </si>
  <si>
    <t>CONSTRUIRE COMPLEX APARTHOTEL</t>
  </si>
  <si>
    <t>18067755</t>
  </si>
  <si>
    <t>VALNEL CONSTRUCT S.R.L.</t>
  </si>
  <si>
    <t>CONSTRUIRE VILĂ TURISTICĂ P+1E ȘI ÎMPREJMUIRE TEREN</t>
  </si>
  <si>
    <t>33406650</t>
  </si>
  <si>
    <t>IMOROM CATERING SRL</t>
  </si>
  <si>
    <t>Dezvoltarea societatii SC MW SRL prin achizitia de echipamente necesare derularii activitatii de ambalare</t>
  </si>
  <si>
    <t>13208535</t>
  </si>
  <si>
    <t>MW SRL</t>
  </si>
  <si>
    <t>CONSTRUIRE ȘI DOTARE HALĂ PRODUCȚIE</t>
  </si>
  <si>
    <t>36251186</t>
  </si>
  <si>
    <t>ABRI IMORENT SRL</t>
  </si>
  <si>
    <t>’’CRESTEREA COMPETITIVITATII SOCIETATII TOPO DRAGOMIR TIM SRL PRIN CREAREA UNEI NOI UNITATI DE PRESTARE SERVICII SI ACHIZITIA DE ECHIPAMENTE PERFORMANTE’’</t>
  </si>
  <si>
    <t>36567821</t>
  </si>
  <si>
    <t>TOPO DRAGOMIR TIM SRL</t>
  </si>
  <si>
    <t>Diversificarea activitatii SC M STEEL SRL prin achizitia de utilaje</t>
  </si>
  <si>
    <t>35029409</t>
  </si>
  <si>
    <t>M STEEL SRL</t>
  </si>
  <si>
    <t>Construire service auto</t>
  </si>
  <si>
    <t>26360348</t>
  </si>
  <si>
    <t>MEGARID SRL</t>
  </si>
  <si>
    <t>Dezvoltare durabila la nivelul ANTO LARA CONSTRUCT S.R.L.</t>
  </si>
  <si>
    <t>42084414</t>
  </si>
  <si>
    <t>ANTO LARA CONSTRUCT S.R.L.</t>
  </si>
  <si>
    <t>Dezvoltarea activității firmei SPITAL AS MEDICA SRL</t>
  </si>
  <si>
    <t>33487981</t>
  </si>
  <si>
    <t>SPITAL AS MEDICA SRL</t>
  </si>
  <si>
    <t>Desfiintare constructii existente CF 80829-C1, CF 80829-C2, pensiune turistica - si in vederea obtinerii acordului administratorului drumului (AAD)</t>
  </si>
  <si>
    <t>36475779</t>
  </si>
  <si>
    <t>ALEXANDRA WEDDING S.R.L.</t>
  </si>
  <si>
    <t>"Dotarea si Echiparea cu Utilaje pentru fabricarea produselor farmaceutice, VITALIA K SRL"</t>
  </si>
  <si>
    <t>5840718</t>
  </si>
  <si>
    <t>VITALIA K SRL</t>
  </si>
  <si>
    <t>CONSTRUIRE SPĂLĂTORIE SELF SERVICE ȘI VULCANIZARE AUTO</t>
  </si>
  <si>
    <t>30794892</t>
  </si>
  <si>
    <t>NIKSAR AUTO&amp;CONSTRUCT S.R.L.</t>
  </si>
  <si>
    <t>"Construrire Hotel “-8D+P+1E, Imprejmuire si bransament utilitati”, in localitatea Cornu, jud. Prahova</t>
  </si>
  <si>
    <t>27142961</t>
  </si>
  <si>
    <t>STALEX PR &amp; MEDIA EVENTS SRL</t>
  </si>
  <si>
    <t>Dezvoltarea societatii TAZ IT SERVICE SRL</t>
  </si>
  <si>
    <t>24744253</t>
  </si>
  <si>
    <t>TAZ IT SERVICES S.R.L.</t>
  </si>
  <si>
    <t>CONSTRUIRE COMPLEX TURISTIC HOTELIER CU PISCINA EXTERIOARA, INTERIOARA SI SPA S+P+MEZANIN+3E+ET TEHNIC RETRAS</t>
  </si>
  <si>
    <t>40128468</t>
  </si>
  <si>
    <t>INDICONTOMAT SERV S.R.L.</t>
  </si>
  <si>
    <t>CONSTRUIRE IMOBIL CU DESTINATIA HOTEL SI FUNCTIUNI COMPLEMENTARE</t>
  </si>
  <si>
    <t>17049807</t>
  </si>
  <si>
    <t>DIANA TURISM S.R.L.</t>
  </si>
  <si>
    <t>Dezvoltarea societatii SC MWELD INDUSTRIAL SRL prin achizitia de echipamente necesare derularii activitatii de ambalare</t>
  </si>
  <si>
    <t>6314860</t>
  </si>
  <si>
    <t>MWELD INDUSTRIAL SRL</t>
  </si>
  <si>
    <t>Dezvoltarea societatii PERFECT HELP SRL prin achizitia de echipamente si aparatura medicala</t>
  </si>
  <si>
    <t>40675317</t>
  </si>
  <si>
    <t>PERFECT HELP S.R.L.</t>
  </si>
  <si>
    <t>APART - HOTEL - CONFORM P.U.Z APROBAT CU H.C.L. NR.332/2020 - SI IN VEDEREA OBTINERII ACORDULUI ADMINISTRATORULUI DRUMULUI (AAD)</t>
  </si>
  <si>
    <t>14421794</t>
  </si>
  <si>
    <t>GEVIS PROTEAM S.R.L.</t>
  </si>
  <si>
    <t>DEZVOLTAREA CAPACITATII DE REALIZARE A SISTEMELOR DE CONDUCTE PENTRU TRANSPORTUL FLUIDELOR IN CADRUL SOCIETATII AIC PROD SRL</t>
  </si>
  <si>
    <t>18469930</t>
  </si>
  <si>
    <t>AIC PROD SRL</t>
  </si>
  <si>
    <t>Extinderea activitatii S.C. KRAFTMED S.R.L. in domeniul stomatologic prin dotarea unei clinici in Municipiul Targu Jiu</t>
  </si>
  <si>
    <t>43559740</t>
  </si>
  <si>
    <t>KRAFTMED S.R.L.</t>
  </si>
  <si>
    <t>’’CRESTEREA COMPETITIVITATII SOCIETATII STONEX EXPLOR SRL PRIN ACHIZITIA DE ECHIPAMENTE PERFORMANTE IN VEDEREA CONSOLIDARII ACESTEIA</t>
  </si>
  <si>
    <t>16838500</t>
  </si>
  <si>
    <t>STONEX EXPLOR SRL</t>
  </si>
  <si>
    <t>Diversificarea productiei QUANTUM CONSTRUCT S.R.L. pentru o tranzitie justa</t>
  </si>
  <si>
    <t>24391259</t>
  </si>
  <si>
    <t>QUANTUM CONSTRUCT SRL</t>
  </si>
  <si>
    <t>Construire hală de producție și  achiziție echipamente</t>
  </si>
  <si>
    <t>10528675</t>
  </si>
  <si>
    <t>STARK SRL</t>
  </si>
  <si>
    <t>Înființare fabrică de asamblare pentru componente ale echipamentelor din industria energiei regenerabile</t>
  </si>
  <si>
    <t>22160908</t>
  </si>
  <si>
    <t>WIND POWER ENERGY SRL</t>
  </si>
  <si>
    <t>CRESTEREA COMPETITIVITATII SOCIETATII BARBARUL S.R.L.</t>
  </si>
  <si>
    <t>35951726</t>
  </si>
  <si>
    <t>BARBARUL SRL</t>
  </si>
  <si>
    <t>"CONSTRUIRE HOTEL P+2E+M CU FUNCTIUNI CONEXE LA PARTER SI AMENAJARI EXTERIOARE"</t>
  </si>
  <si>
    <t>37532732</t>
  </si>
  <si>
    <t>KREMARIO CAFFE &amp; PUB  SRL</t>
  </si>
  <si>
    <t>CONSTRUIRE APART-HOTEL D+P+2E SI IMPREJMUIRE TEREN</t>
  </si>
  <si>
    <t>16280918</t>
  </si>
  <si>
    <t>ALIS BABA SRL</t>
  </si>
  <si>
    <t>PROIECT DE INVESTITII IN VEDEREA DEZVOLTARII COMPETITIVITATII FIZIONOVA SRL</t>
  </si>
  <si>
    <t>31620134</t>
  </si>
  <si>
    <t>FIZIONOVA SRL</t>
  </si>
  <si>
    <t>Desfintare constructie C2, schimbare de destinație C1 din depozit de cereale și utilaje agricole P+1 în aparthotel, cu modificări interioare și exterioare - extindere C1 cu construcție P+1 cu destinația aparthotel</t>
  </si>
  <si>
    <t>21935976</t>
  </si>
  <si>
    <t>G.M.E. SERV SRL</t>
  </si>
  <si>
    <t>Construire două hale producție (produse igienă) și amplasare panouri fotovoltaice</t>
  </si>
  <si>
    <t>8821761</t>
  </si>
  <si>
    <t>ARMEANCA PREST COM SRL</t>
  </si>
  <si>
    <t>CONSTRUIRE CLĂDIRE BIROURI ȘI SERVICII DE AMBALARE PERSONALIZATĂ, AMENAJARE ACCES, ALEI CAROSABILE ȘI PIETONALE, ÎMPREJMUIRE TEREN, BRANȘAMENTE ȘI UTILITĂȚI, ORGANIZARE DE ȘANTIER</t>
  </si>
  <si>
    <t>23707877</t>
  </si>
  <si>
    <t>ALEMI COM SRL</t>
  </si>
  <si>
    <t>HALA DEPOZITARE, BIROURI SI PLATFORMA DIN BETON ARMAT IN VEDEREA OBTINERII ACORDULUI ADMINISTRATORULUI DRUMULUI(AAD)</t>
  </si>
  <si>
    <t>33460528</t>
  </si>
  <si>
    <t>ORION REBECA S.R.L.</t>
  </si>
  <si>
    <t>"Dotare Centru Neurologie Popescu SRL"</t>
  </si>
  <si>
    <t>40092372</t>
  </si>
  <si>
    <t>CENTRU NEUROLOGIE POPESCU S.R.L.</t>
  </si>
  <si>
    <t>DEZVOLTAREA ACTIVITATII HEALTH CONSTRUCT SRL PRIN ACHIZITIA DE ECHIPAMENTE</t>
  </si>
  <si>
    <t>28474845</t>
  </si>
  <si>
    <t>HEALTH CONSTRUCT SRL</t>
  </si>
  <si>
    <t>CONSTRUIRE HALE DEPOZITARE C1+C2</t>
  </si>
  <si>
    <t>32163545</t>
  </si>
  <si>
    <t>SPRINT TRANSEURO S.R.L.</t>
  </si>
  <si>
    <t>Structura de cazare cu restaurant si imprejmuire</t>
  </si>
  <si>
    <t>36234584</t>
  </si>
  <si>
    <t>MATRIX URBAN PROCONS SRL</t>
  </si>
  <si>
    <t>Extinderea capacității de producție  SC SUPER FRESH SRL</t>
  </si>
  <si>
    <t>29869606</t>
  </si>
  <si>
    <t>SUPER FRESH SRL</t>
  </si>
  <si>
    <t>„Construire hala pentru activitati postale si de curierat, anexe, alei si platforme betonate si organizare de santier”</t>
  </si>
  <si>
    <t>31696418</t>
  </si>
  <si>
    <t>SPRINTER COURIER GLOBAL SRL</t>
  </si>
  <si>
    <t>Construire Hotel &amp; Spa</t>
  </si>
  <si>
    <t>9363310</t>
  </si>
  <si>
    <t>FERUCCIO COM SRL</t>
  </si>
  <si>
    <t>2024: dotare Exit Media pentru inovare și sustenabilitate</t>
  </si>
  <si>
    <t>34691695</t>
  </si>
  <si>
    <t>EXIT MEDIA S.R.L.</t>
  </si>
  <si>
    <t>CONSTRUIRE HOTEL P+3, DOTARI SPORTIVE (TEREN TENIS, MESE DE TENIS, TEREN PENTRU TIR CU ARCUL) ALEI CAROSABILE SI PIETONALE, AMENAJARE PARCARI, AMENAJARI PISAGISTICE, IMPREJMUIRE, UTILITATI, ORGANIZARE DE SANTIER</t>
  </si>
  <si>
    <t>22579117</t>
  </si>
  <si>
    <t>MARISTAR COM SRL</t>
  </si>
  <si>
    <t>Diversificare servicii logistice: Containere / Vracuri / Bigbags în cadrul activității CAEN 5210 - Depozitări</t>
  </si>
  <si>
    <t>22336401</t>
  </si>
  <si>
    <t>NERTRANS CARGO SRL</t>
  </si>
  <si>
    <t>Dezvoltarea activitatii societatii VITAPLUS MEDCLIN in contextul tranzitiei juste</t>
  </si>
  <si>
    <t>33532195</t>
  </si>
  <si>
    <t>VITAPLUS MEDCLIN SRL</t>
  </si>
  <si>
    <t>ACHIZITIA DE ECHIPAMENTE MEDICALE DE IMAGISTICA, PERFORMANTE DE ULTIMA GENERATIE</t>
  </si>
  <si>
    <t>17798803</t>
  </si>
  <si>
    <t>ECOSCAN SRL</t>
  </si>
  <si>
    <t>DEZVOLTAREA ACTIVITATII SOCIETATII SFANTA SOFIA HOSPITAL MED SRL</t>
  </si>
  <si>
    <t>32078105</t>
  </si>
  <si>
    <t>SFÂNTA SOFIA HOSPITAL MED SRL</t>
  </si>
  <si>
    <t>Realizarea unei investiții inițiale în cadrul TRIQ VISION DISTRIBUTION SRL</t>
  </si>
  <si>
    <t>33379653</t>
  </si>
  <si>
    <t>TRIQ VISION DISTRIBUTION SRL</t>
  </si>
  <si>
    <t>Dezvoltarea activității societății STIALMET SRL prin crestere durabilă si creare de locuri de muncă</t>
  </si>
  <si>
    <t>10349866</t>
  </si>
  <si>
    <t>STIALMET SRL</t>
  </si>
  <si>
    <t>HALA PRELUCRARE SI CONSERVARE FRUCTE, IMPREJMUIRE SI RACORDARE LA UTILITATI</t>
  </si>
  <si>
    <t>39185516</t>
  </si>
  <si>
    <t>YAMI FRUITS S.A.</t>
  </si>
  <si>
    <t>DEZVOLTAREA ACTIVITATII PRODUCTIVE A SOCIETATII AVEURO INTERNATIONAL SRL</t>
  </si>
  <si>
    <t>20944909</t>
  </si>
  <si>
    <t>AVEURO INTERNAŢIONAL SRL</t>
  </si>
  <si>
    <t>CONSTRUIRE HALA DEPOZITARE</t>
  </si>
  <si>
    <t>6169085</t>
  </si>
  <si>
    <t>MACARALE MURES SRL</t>
  </si>
  <si>
    <t>Infiintare de noi capacitati de depozitare pentru produse agricole in cadrul LCI TRANS SRL</t>
  </si>
  <si>
    <t>24476371</t>
  </si>
  <si>
    <t>L.C.I. TRANS SRL</t>
  </si>
  <si>
    <t>Crearea unei unitati noi de productie tubulatura pentru ventilatie (construire hala de productie si depozitare, imprejmuire, teren si utilitati)</t>
  </si>
  <si>
    <t>29901120</t>
  </si>
  <si>
    <t>MYRMIDON TECHNOSYSTEMS S.A.</t>
  </si>
  <si>
    <t>Dezvoltarea societatii WE AS WEB SRL prin achizitia de echipamente si utilaje</t>
  </si>
  <si>
    <t>43690516</t>
  </si>
  <si>
    <t>WE AS WEB S.R.L.</t>
  </si>
  <si>
    <t>Consolidare cladire C1,recompartimentari interioare, remodelare fatada,schimbare din mansarda in etaj 2 cu modificare acoperis si schimbare destinatie din locuinta in spatii de cazare</t>
  </si>
  <si>
    <t>27759151</t>
  </si>
  <si>
    <t>OILPETROMARIO SRL</t>
  </si>
  <si>
    <t>Dezvoltare durabila la nivelul ROMFEREX IMPORT EXPORT SRL</t>
  </si>
  <si>
    <t>14060088</t>
  </si>
  <si>
    <t>ROMFEREX IMPORT EXPORT SRL</t>
  </si>
  <si>
    <t>SC DELDAFI PLAST SRL – Extinderea capacitatii prin Programul Tranzitie Justa</t>
  </si>
  <si>
    <t>36845138</t>
  </si>
  <si>
    <t>DELDAFI PLAST SRL</t>
  </si>
  <si>
    <t>DEZVOLTAREA FIRMEI SPINEX MEDPHARM SRL</t>
  </si>
  <si>
    <t>34470422</t>
  </si>
  <si>
    <t>SPINEX MEDPHARM SRL</t>
  </si>
  <si>
    <t>Construire unitate de productie produse alimentare gatite si birouri P+1 partial, imprejmuire partiala teren si platforma betonata</t>
  </si>
  <si>
    <t>15701571</t>
  </si>
  <si>
    <t>DOMINO SRL</t>
  </si>
  <si>
    <t>Dezvoltarea activității DUALCONSULT INDUSTRIESERVICE INCINERATION S.R.L. prin achiziția de echipamente</t>
  </si>
  <si>
    <t>36764645</t>
  </si>
  <si>
    <t>DUALCONSULT INDUSTRIESERVICE INCINERATION S.R.L.</t>
  </si>
  <si>
    <t>Investitii in sisteme si tehnologii sustenabile pentru productia de Mobilier Urban Inteligent in cadrul firmei Step UP - Sustainable Utilization of Systems and Technology for Smart Urban Furniture (SUST4SUF)</t>
  </si>
  <si>
    <t>31040080</t>
  </si>
  <si>
    <t>STEP UP CONSTRUCT S.R.L.</t>
  </si>
  <si>
    <t>DEZVOLTAREA COMPETITIVITATII SOCIETATII TIBPET SRL PRIN ACHIZITII DE ECHIPAMENTE</t>
  </si>
  <si>
    <t>14340517</t>
  </si>
  <si>
    <t>TIBPET SRL</t>
  </si>
  <si>
    <t>Diversificarea activitatii Donada Forest SRL</t>
  </si>
  <si>
    <t>28054469</t>
  </si>
  <si>
    <t>DONADA FOREST SRL</t>
  </si>
  <si>
    <t>Dezvoltarea activitatii Mirghis &amp; Maier SRL</t>
  </si>
  <si>
    <t>13425836</t>
  </si>
  <si>
    <t>MIRGHIS &amp; MAYER SRL</t>
  </si>
  <si>
    <t>DEZVOLTARE CAPACITATI PRODUCTIE</t>
  </si>
  <si>
    <t>31085414</t>
  </si>
  <si>
    <t>COMPANIA DE DEMOLARI INDUSTRIALE SRL</t>
  </si>
  <si>
    <t>Dezvoltare durabila la nivelul NIC &amp; DEN EXPLORER SRL</t>
  </si>
  <si>
    <t>31333080</t>
  </si>
  <si>
    <t>NIC &amp; DEN EXPLORER SRL</t>
  </si>
  <si>
    <t>Dezvoltare durabila la nivelul INSACONS SRL</t>
  </si>
  <si>
    <t>18346920</t>
  </si>
  <si>
    <t>INSACONS SRL</t>
  </si>
  <si>
    <t>Creșterea durabilă și crearea de locuri de muncă pentru dezvoltarea societății Adarco Invest S.R.L.</t>
  </si>
  <si>
    <t>12800155</t>
  </si>
  <si>
    <t>ADARCO INVEST SRL</t>
  </si>
  <si>
    <t>Service auto și spațiu logistică (depozitare)</t>
  </si>
  <si>
    <t>23862943</t>
  </si>
  <si>
    <t>CLM TRANS S.R.L.</t>
  </si>
  <si>
    <t>CONSTRUIRE PENSIUNE TURISTICA, FOISOR, PISCINA, PARCARE, LOC DE JOACA PENTRU COPII, IMPREJMUIRE, BAZIN VIDANJABIL, AMENAJARE EXTERIOARA</t>
  </si>
  <si>
    <t>37842113</t>
  </si>
  <si>
    <t>BEEFCARM 2017 SRL</t>
  </si>
  <si>
    <t>Construire si dotare hale productie, depozitare si spatii administrative parter inalt+1E partial, platforme tehnice exterioare, amenajari exterioare, imprejmuire teren si utilitati</t>
  </si>
  <si>
    <t>43160331</t>
  </si>
  <si>
    <t>FARMACIA DE DETERGENT S.R.L.</t>
  </si>
  <si>
    <t>Dezvoltarea societatii DENTALEX SRL prin achizitie de echipamente si creare de noi locuri de munca</t>
  </si>
  <si>
    <t>15972660</t>
  </si>
  <si>
    <t>DENTALEX S.R.L.</t>
  </si>
  <si>
    <t>CONSTRUIRE BOUTIQUE HOTEL</t>
  </si>
  <si>
    <t>31215638</t>
  </si>
  <si>
    <t>DERUSTRANS SRL</t>
  </si>
  <si>
    <t>MODERNIZARE, RECOMPARTIMENTARE, AMENAJARE SI DOTARE CLINICA MEDICALA</t>
  </si>
  <si>
    <t>37552403</t>
  </si>
  <si>
    <t>ULTRADENT TOTAL SRL</t>
  </si>
  <si>
    <t>Dezvoltarea societății PROMOVIDAL SERV SRL prin înființarea unui service auto modern</t>
  </si>
  <si>
    <t>28785248</t>
  </si>
  <si>
    <t>PROMOVIDAL SERV SRL</t>
  </si>
  <si>
    <t>Dezvoltare durabila la nivelul SID-DEN LOGISTIC COMPANY SRL</t>
  </si>
  <si>
    <t>35656220</t>
  </si>
  <si>
    <t>SID-DEN LOGISTIC COMPANY S.R.L.</t>
  </si>
  <si>
    <t>Dezvoltarea activitatii Promotional Sweets SRL</t>
  </si>
  <si>
    <t>44336127</t>
  </si>
  <si>
    <t>PROMOTIONAL SWEETS S.R.L.</t>
  </si>
  <si>
    <t>Crearea unei noi unități în cadrul societății SIAB STEELBRAND SRL prin investiții în domeniul construcțiilor civile</t>
  </si>
  <si>
    <t>9209621</t>
  </si>
  <si>
    <t>SIAB STEELBRAND SRL</t>
  </si>
  <si>
    <t>INFIINTARE UNITATE NOUA DE PRODUCTIE DISPOZITIVE MEDICALE</t>
  </si>
  <si>
    <t>17425090</t>
  </si>
  <si>
    <t>UNION GENERAL CONSTRUCT SA</t>
  </si>
  <si>
    <t>CONSTRUIRE SERVICE ROTI  P+1 PARTIAL SI BAZIN ETANS</t>
  </si>
  <si>
    <t>31355828</t>
  </si>
  <si>
    <t>ITALIAN CARS SERVICE S.R.L.</t>
  </si>
  <si>
    <t>EXTINDEREA ACTIVITATII FIRMEI IN DOMENIUL RECUPERARII DE MATERIALE RECICLABILE SORTATE</t>
  </si>
  <si>
    <t>30424423</t>
  </si>
  <si>
    <t>ASM OIL INVEST S.R.L.</t>
  </si>
  <si>
    <t>CONSTRUIRE CENTRU DE TERAPII PENTRU CRESTEREA CALITATII VIETII</t>
  </si>
  <si>
    <t>40616191</t>
  </si>
  <si>
    <t>GLOBAL ŞTEF CONSTRUCT S.R.L.</t>
  </si>
  <si>
    <t>Construire depozit frigorific, platforme carosabile și pietonale, parcare, montare panouri fotovoltaice, post transformare și împrejmuire</t>
  </si>
  <si>
    <t>39028651</t>
  </si>
  <si>
    <t>ANNA GROUP DELIVERY S.R.L.</t>
  </si>
  <si>
    <t>CONSTRUIRE PENSIUNE TURISTICA P+2, PISCINA EXTERIOARA CU ANEXA GRUP SANITAR, VESTIAR, TERASA ACOPERITA, IMPREJMUIRE TEREN</t>
  </si>
  <si>
    <t>7875372</t>
  </si>
  <si>
    <t>ROVERS SRL</t>
  </si>
  <si>
    <t>Construire unitate de producție laboratoare cofetărie, patiserie, platforme betonate, post de transformare, amplasare panouri fotovoltaice și împrejmuire teren</t>
  </si>
  <si>
    <t>37378065</t>
  </si>
  <si>
    <t>ANNA COMPLEX 1991 SRL</t>
  </si>
  <si>
    <t>INVESTIȚIE INIȚIALĂ PENTRU DEZVOLTAREA TURISMULUI, PRIN ÎNFIINȚARE STRUCTURĂ DE CAZARE DE TIP APART-HOTEL</t>
  </si>
  <si>
    <t>11441100</t>
  </si>
  <si>
    <t>FLOAREA SALCÂMULUI SRL</t>
  </si>
  <si>
    <t>CONSTRUIRE PENSIUNE P+1E, SALA DE MESE, CENTRU WELLNESS, IMPREJMUIRE TEREN SI AMENAJARE EXTERIOARA</t>
  </si>
  <si>
    <t>40230890</t>
  </si>
  <si>
    <t>RRR HAPPY FOOD RESTAURANT S.R.L.</t>
  </si>
  <si>
    <t>REABILITARE, DOTARE CORP C1 IN VEDEREA SCHIMBARII DESTINATIEI IN UNITATE DE CAZARE, IMPREJMUIRE TEREN, AMENAJARE INCINTA, AMENAJARE PARCARE</t>
  </si>
  <si>
    <t>21228851</t>
  </si>
  <si>
    <t>DAX MOBIL S.R.L.</t>
  </si>
  <si>
    <t>38067008</t>
  </si>
  <si>
    <t>CONLIN LUCIA SRL</t>
  </si>
  <si>
    <t>CONSTRUIRE HALA PRODUCȚIE PLASE METALICE ȘI SPAȚIU ADMINISTRATIV</t>
  </si>
  <si>
    <t>4088529</t>
  </si>
  <si>
    <t>RENTA IMPEX SRL</t>
  </si>
  <si>
    <t>„Dezvoltarea societații ADACONI SRL prin demolare construcție existentă, construire spații depozitare, amenajare drum în incintă, branșamente utilități.”</t>
  </si>
  <si>
    <t>2143414</t>
  </si>
  <si>
    <t>ADACONI SRL</t>
  </si>
  <si>
    <t>Investitii durabile pentru dezvoltarea Fizioactiv SRL</t>
  </si>
  <si>
    <t>39281963</t>
  </si>
  <si>
    <t>FIZIOACTIV S.R.L.</t>
  </si>
  <si>
    <t>ACHIZITIE  DE UTILAJE SI ECHIPAMENTE PENTRU LUCRARI DE INSTALATII ELECTRICE</t>
  </si>
  <si>
    <t>21481268</t>
  </si>
  <si>
    <t>ASTRALUX S.R.L.</t>
  </si>
  <si>
    <t>CONSTRUIRE BAZIN DE INOT CU SPATII ADIACENTE, IMPREJMUIRE SI RACORD UTILITATI</t>
  </si>
  <si>
    <t>30779043</t>
  </si>
  <si>
    <t>CLDE MIS TRANS SRL</t>
  </si>
  <si>
    <t>“EXTINDEREA ACTIVITĂȚII ȘI CREȘTEREA COMPETITIVITĂȚII SOCIETATII BIVOLUL RENTAL SRL PRIN ACHIZIȚIA DE ECHIPAMENTE DE ULTIMĂ GENERATIE, IN CADRUL PROGRAMULUI TRANZITIE JUSTA”</t>
  </si>
  <si>
    <t>40007652</t>
  </si>
  <si>
    <t>BIVOLUL RENTAL S.R.L.</t>
  </si>
  <si>
    <t>Achiziția de utilaje de înaltă performanță prin Programul Tranziției Justă – PTJ/P acțiunea 1-6 – Investiții pentru dezvoltarea IMM care sprijină creșterea durabilă și crearea de locuri de muncă/1.1/1.A/GJ (Investiții productive IMM)</t>
  </si>
  <si>
    <t>5470895</t>
  </si>
  <si>
    <t>DOMARCONS SRL</t>
  </si>
  <si>
    <t>Realizarea de investiții pentru dezvoltarea societatii MILITANOS SOLARIS SRL in scopul sprijinirii creșterii durabile și crearea de locuri de muncă</t>
  </si>
  <si>
    <t>37821307</t>
  </si>
  <si>
    <t>MILITANOS SOLARIS SRL</t>
  </si>
  <si>
    <t>CONSTRUIRE - CENTRU DE AGREMENT SI ACTIVITATI RECREATIVE</t>
  </si>
  <si>
    <t>14824878</t>
  </si>
  <si>
    <t>COSTVIC SRL</t>
  </si>
  <si>
    <t>Realizare unitate de servicii pentru pereti prefabricati, spatii administrative, anexe tehnico-sociale, gospodarie de apa de incendiu, sistematizare si amenajare parcela, utilitati si imprejmuire</t>
  </si>
  <si>
    <t>16511168</t>
  </si>
  <si>
    <t>AXA TRANS CONSTRUCT SRL</t>
  </si>
  <si>
    <t>CONSTRUIRE SI DOTARE HALA PENTRU  ACTIVITATI DE FASONAT OTEL</t>
  </si>
  <si>
    <t>5184249</t>
  </si>
  <si>
    <t>AUTENTIC MATER COM SRL</t>
  </si>
  <si>
    <t>Construire si dotare complex turistic</t>
  </si>
  <si>
    <t>33936908</t>
  </si>
  <si>
    <t>LDM PREST S.R.L.</t>
  </si>
  <si>
    <t>ACHIZITIONARE APARATE DE TESTARE PENTRU VERIFICARE PARAMETRI TESATURI SI ACHIZITIONARE MASINI DE CUSUT</t>
  </si>
  <si>
    <t>40539579</t>
  </si>
  <si>
    <t>LASER ART S.R.L.</t>
  </si>
  <si>
    <t>CONSTRUIRE 2 HALE P+E PARTIAL C1 SI C3 SI O HALA PARTER-C2 CU DESTINATIA DE DEPOZITARE SI BIROURI, IMPREJUIRE TEREN</t>
  </si>
  <si>
    <t>19738565</t>
  </si>
  <si>
    <t>TOP EXPERIENCE SRL</t>
  </si>
  <si>
    <t>CRESTEREA COMPETITIVITATII SOCIETATII IMASOFT STUDIO SRL PRIN ACHIZITIE DE ECHIPAMENTE</t>
  </si>
  <si>
    <t>37949730</t>
  </si>
  <si>
    <t>IMASOFT STUDIO SRL</t>
  </si>
  <si>
    <t>Diversificarea activitatii societatii HONESTY SRL</t>
  </si>
  <si>
    <t>6934756</t>
  </si>
  <si>
    <t>HONESTY SRL</t>
  </si>
  <si>
    <t>”Dezvoltarea si retehnologizarea C4 PRO ENGINEERING SRL”</t>
  </si>
  <si>
    <t>27259970</t>
  </si>
  <si>
    <t>C4PRO ENGINEERING SRL</t>
  </si>
  <si>
    <t>Construire hala industriala pentru service auto camioane si autovehicule</t>
  </si>
  <si>
    <t>6034053</t>
  </si>
  <si>
    <t>INTEGRAL CHINCIU COMIMPEX SRL</t>
  </si>
  <si>
    <t>CONSTRUIRE IMOBIL CORP C1 CU APARTAMENTE IN REGIM HOTELIER APARTHOTEL</t>
  </si>
  <si>
    <t>18718101</t>
  </si>
  <si>
    <t>SGM CONTRACTOR SRL</t>
  </si>
  <si>
    <t>Dezvoltarea economica durabila a societatii Amaretto Narsil SRL</t>
  </si>
  <si>
    <t>25373455</t>
  </si>
  <si>
    <t>AMARETTO NARSIL SRL</t>
  </si>
  <si>
    <t>„Dezvoltarea societatii ADVANCED COMPOSITES CONSTRUCTIONS SRL prin construire a doua hale industriale”</t>
  </si>
  <si>
    <t>35361237</t>
  </si>
  <si>
    <t>ADVANCED COMPOSITES CONSTRUCTIONS S.R.L.</t>
  </si>
  <si>
    <t>Dezvoltarea activității DEDALUS TECH S.R.L.</t>
  </si>
  <si>
    <t>27971790</t>
  </si>
  <si>
    <t>DEDALUS TECH SRL</t>
  </si>
  <si>
    <t>CONSTRUCȚIE ȘI DOTARE HALĂ ÎN VEDEREA CREȘTERII COMPETITIVITĂȚII CAPACITĂȚII FIRMEI CLIMACOOL</t>
  </si>
  <si>
    <t>19101227</t>
  </si>
  <si>
    <t>CLIMACOOL SRL</t>
  </si>
  <si>
    <t>CONSTRUIRE IMOBIL CU DESTINATIA SPATII CAZARE D+P+3E CU PARCARI LA DEMISOL</t>
  </si>
  <si>
    <t>3069189</t>
  </si>
  <si>
    <t>QUADRAT IMPEX S.R.L.</t>
  </si>
  <si>
    <t>Construire apart-hotel, parcări, imprejmuire teren, sistematizare pe verticală (spații verzi, rigole pluviale, alei pietonale și auto), branșament/racordare la utilitati, post tranformare</t>
  </si>
  <si>
    <t>36661615</t>
  </si>
  <si>
    <t>ANNA FOOD FACTORY SRL</t>
  </si>
  <si>
    <t>GREEN DEAL - DESTINE INVEST CENTER SRL</t>
  </si>
  <si>
    <t>31917829</t>
  </si>
  <si>
    <t>DESTINE INVEST CENTER SRL</t>
  </si>
  <si>
    <t>Crearea unui complex turistic – TUGAB INTERSERV SRL</t>
  </si>
  <si>
    <t>31211164</t>
  </si>
  <si>
    <t>TUGAB INTERSERV SRL</t>
  </si>
  <si>
    <t>Extinderea capacitatii de productie a S.C. INVICTUS FORCE &amp; SAFE S.A.</t>
  </si>
  <si>
    <t>39991049</t>
  </si>
  <si>
    <t>INVICTUS FORCE&amp;SAFE S.A.</t>
  </si>
  <si>
    <t>DEZVOLTAREA FIRMEI SIGNUM PRIN ACHIZITIA DE ECHIPAMENTE</t>
  </si>
  <si>
    <t>2303094</t>
  </si>
  <si>
    <t>SIGNUM S.R.L.</t>
  </si>
  <si>
    <t>Dezvoltarea activitatii TOTAL CONFORT SRL prin achizitia de echipamente</t>
  </si>
  <si>
    <t>15603433</t>
  </si>
  <si>
    <t>TOTAL CONFORT SRL</t>
  </si>
  <si>
    <t>Realizarea de investiții pentru dezvoltarea societății SC VERTICAL DESIGN SRL în scopul sprijinirii creșterii durabile și crearea de noi locuri de muncă</t>
  </si>
  <si>
    <t>12525284</t>
  </si>
  <si>
    <t>VERTICAL DESIGN SRL</t>
  </si>
  <si>
    <t>Construire unități cazare și alimentație publică</t>
  </si>
  <si>
    <t>22204419</t>
  </si>
  <si>
    <t>A&amp;S TURISM CONSTRUCT SRL</t>
  </si>
  <si>
    <t>Dezvoltarea activității BLUE LOGIC S.R.L prin achiziția de echipamente</t>
  </si>
  <si>
    <t>14370216</t>
  </si>
  <si>
    <t>BLUE LOGIC SRL</t>
  </si>
  <si>
    <t>Restaurant</t>
  </si>
  <si>
    <t>6591518</t>
  </si>
  <si>
    <t>MENADA PROD SRL</t>
  </si>
  <si>
    <t>Extinderea și consolidarea activității desfășurate de PANDEVIDA SRL</t>
  </si>
  <si>
    <t>34236791</t>
  </si>
  <si>
    <t>PANDEVIDA SRL</t>
  </si>
  <si>
    <t>DEZVOLTAREA ȘI INOVAREA ACTIVITĂȚII SOCIETĂȚII DERM ARTIS CLINIC SRL</t>
  </si>
  <si>
    <t>37619961</t>
  </si>
  <si>
    <t>DERM ARTIS CLINIC SRL</t>
  </si>
  <si>
    <t>Construire Bungalouri</t>
  </si>
  <si>
    <t>2124021</t>
  </si>
  <si>
    <t>MARBENCOM SRL</t>
  </si>
  <si>
    <t>Achiziție de utilaje productive la societatea Apadu SRL</t>
  </si>
  <si>
    <t>27144270</t>
  </si>
  <si>
    <t>APADU SRL</t>
  </si>
  <si>
    <t>Construire bob pe sine si dotare partie Sf. Gheorghe, pentru extinderea si diversificarea activitatilor recreative si cresterea competitivitatii Comexim R SRL</t>
  </si>
  <si>
    <t>2146135</t>
  </si>
  <si>
    <t>COMEXIM R SRL</t>
  </si>
  <si>
    <t>„DULCELE MIERII – SĂNĂTATE ȘI PLACERE. PRODUCTIE DULCIURI CU MIERE MACARONS, LEMON BLONDIE ȘI JAPANESE CAKE” – ACHIZIȚIE UTILAJE</t>
  </si>
  <si>
    <t>35936050</t>
  </si>
  <si>
    <t>ROM HONEY GROUP SRL</t>
  </si>
  <si>
    <t>DEZVOLTARE HOTEL STRAJA LUPENI</t>
  </si>
  <si>
    <t>22026397</t>
  </si>
  <si>
    <t>PANERACONS I&amp;I SRL</t>
  </si>
  <si>
    <t>EXTINDEREA CAPACITĂȚII SOCIETĂȚII ETHGROUP S.R.L. PRIN ACHIZIȚIA DE ECHIPAMENTE</t>
  </si>
  <si>
    <t>45407587</t>
  </si>
  <si>
    <t>ETHGROUP S.R.L.</t>
  </si>
  <si>
    <t>APART-HOTEL CU FUNCTIUNI SPECIFICE</t>
  </si>
  <si>
    <t>38991911</t>
  </si>
  <si>
    <t>GAMA CONSTRUCT UTILAJ S.R.L.</t>
  </si>
  <si>
    <t>Dezvoltarea activitatii MASSI STRUCTURI SI FINISAJE SRL prin achizitia de echipamente</t>
  </si>
  <si>
    <t>43709112</t>
  </si>
  <si>
    <t>MASSI STRUCTURI SI FINISAJE S.R.L.</t>
  </si>
  <si>
    <t>CRESTEREA COMPETITIVITATII SOCIETATII CLAUCOR CONSULTING GROUP SRL PRIN ACHIZITIE DE ECHIPAMENTE</t>
  </si>
  <si>
    <t>31441783</t>
  </si>
  <si>
    <t>CLAUCOR CONSULTING GROUP SRL</t>
  </si>
  <si>
    <t>Diversificarea activității societății CARAT SRL prin achiziție de noi echipamente</t>
  </si>
  <si>
    <t>14053404</t>
  </si>
  <si>
    <t>CARAT SRL</t>
  </si>
  <si>
    <t>„RACING WASH SRL – Extinderea capacității prin Programul Tranzitie Justa</t>
  </si>
  <si>
    <t>37641276</t>
  </si>
  <si>
    <t>RACING WASH SRL</t>
  </si>
  <si>
    <t>CREȘTEREA COMPETITIVITĂȚII LA GOLDEN SPACE SRL PRIN ACHIZIȚIA DE UTILAJE ȘI ECHIPAMENTE TEHNOLOGICE</t>
  </si>
  <si>
    <t>34273528</t>
  </si>
  <si>
    <t>GOLDEN SPACE S.R.L.</t>
  </si>
  <si>
    <t>Construire hotel si centru spa medical, extindere corp existent C4, amenajare incinta, fosa septica si imprejmuire teren – Antrepriza Transilvană SRL</t>
  </si>
  <si>
    <t>22727639</t>
  </si>
  <si>
    <t>ANTREPRIZA TRANSILVANA S.R.L.</t>
  </si>
  <si>
    <t>HALE SI IN VEDEREA OBTINERII ACORDULUI ADMININSTRATORULUI DRUMULUI (AAD)</t>
  </si>
  <si>
    <t>43751176</t>
  </si>
  <si>
    <t>ALFA TRANS ASFALT S.R.L.</t>
  </si>
  <si>
    <t>CONSTRUIRE VILĂ TURISTICĂ ȘI ÎMPREJMUIRE – UNITATE DE CAZARE FĂRĂ ALIMENTATIE PUBLICĂ</t>
  </si>
  <si>
    <t>40385933</t>
  </si>
  <si>
    <t>FOLIHAUS S.R.L.</t>
  </si>
  <si>
    <t>Dezvoltarea societății SC Vorne Fenster System SRL prin diversificarea activității</t>
  </si>
  <si>
    <t>41985030</t>
  </si>
  <si>
    <t>VORNE FENSTER SYSTEM S.R.L.</t>
  </si>
  <si>
    <t>Creare unitate de producție a dispozitivelor medicale implantabile, unicat în cadrul proiectului Polident S.R.L.</t>
  </si>
  <si>
    <t>24661719</t>
  </si>
  <si>
    <t>POLIDENT S.R.L.</t>
  </si>
  <si>
    <t>CONSTRUIRE HALA PARTER +MEZANIN, IMPREJMUIRE</t>
  </si>
  <si>
    <t>30689030</t>
  </si>
  <si>
    <t>BETCON TRADING S.R.L.</t>
  </si>
  <si>
    <t>Dezvoltarea societatii DENT PRIORITY SRL prin achizitia de echipamente si aparatura medicala</t>
  </si>
  <si>
    <t>35434541</t>
  </si>
  <si>
    <t>DENT PRIORITY SRL</t>
  </si>
  <si>
    <t>CONSTRUIRE IMOBIL CU DESTINATIA DE HOTEL SI FUNCTIUNI COMPLEMENTARE pentru QUASAR INDUSTRIES SRL</t>
  </si>
  <si>
    <t>5097894</t>
  </si>
  <si>
    <t>QUASAR INDUSTRIES SRL</t>
  </si>
  <si>
    <t>Achizitie echipamente si utilaje electrice pentru dezvoltarea activitatii de catre SC TECHNO TEAM GROUP SRL</t>
  </si>
  <si>
    <t>34308561</t>
  </si>
  <si>
    <t>TECHNO TEAM GROUP S.R.L.</t>
  </si>
  <si>
    <t>INVESTITII PENTRU DEZVOLTAREA IMM-ULUI DENTAL-SOLUTIONS GROUP SRL</t>
  </si>
  <si>
    <t>36346170</t>
  </si>
  <si>
    <t>DENTAL-SOLUTIONS GROUP SRL</t>
  </si>
  <si>
    <t>Extinderea capacitatii de productie a SC GIP SRL prin achizitia de echipamente</t>
  </si>
  <si>
    <t>2311658</t>
  </si>
  <si>
    <t>GIP SRL</t>
  </si>
  <si>
    <t>Diversificarea activității ITC NETWORK CENTER SRL prin achiziția de echipamente pentru realizarea de construcții rezidențiale si nerezidențiale</t>
  </si>
  <si>
    <t>31586059</t>
  </si>
  <si>
    <t>ITC NETWORK CENTER SRL</t>
  </si>
  <si>
    <t>CONSTRUIRE HALĂ ȘI ACHIZIȚII UTILAJE PENTRU DEZVOLTARE FIRMĂ</t>
  </si>
  <si>
    <t>7382919</t>
  </si>
  <si>
    <t>IPPSC SRL</t>
  </si>
  <si>
    <t>CONSTRUIRE CORP CLADIRE DE PRODUCTIE, PLATFORME AUTO SI PIETONALE SI AMENAJARI AFERENTE</t>
  </si>
  <si>
    <t>40357704</t>
  </si>
  <si>
    <t>MS SPORT TEXPROD S.R.L.</t>
  </si>
  <si>
    <t>CONSTRUIRE COMPLEX TURISTIC CU UNITATI SEPARATE DE CAZARE</t>
  </si>
  <si>
    <t>37435721</t>
  </si>
  <si>
    <t>SUSAN ' S SWEETS SRL</t>
  </si>
  <si>
    <t>Construire sală festivități P+1, anexe, amenajare parcare și împrejmuire teren</t>
  </si>
  <si>
    <t>30645700</t>
  </si>
  <si>
    <t>FAIGRASSO COM SRL</t>
  </si>
  <si>
    <t>DEZVOLTAREA ECONOMICĂ A SOCIETĂȚII FABRICADECONSULTANTA SRL ȘI CREAREA DE NOI LOCURI DE MUNCĂ</t>
  </si>
  <si>
    <t>37752690</t>
  </si>
  <si>
    <t>FABRICADECONSULTANTA S.R.L.</t>
  </si>
  <si>
    <t>DOTAREA FIRMEI C&amp;C VEST FACTORY S.R.L. CU ECHIPAMENTE PERFORMANTE PENTRU LUCRĂRI ELECTRICE</t>
  </si>
  <si>
    <t>33577022</t>
  </si>
  <si>
    <t>C &amp; C VEST FACTORY SRL</t>
  </si>
  <si>
    <t>Construire spațiu de producție patiserie-cofetărie</t>
  </si>
  <si>
    <t>43881885</t>
  </si>
  <si>
    <t>ZIRTIVAT PROD COM S.R.L.</t>
  </si>
  <si>
    <t>INVESTITII PRODUCTIVE LA SC. VALLYS DECO SRL.</t>
  </si>
  <si>
    <t>27707276</t>
  </si>
  <si>
    <t>VALLYS DECO SRL</t>
  </si>
  <si>
    <t>DEZVOLTAREA ACTIVITATILOR ECONOMICE DE PRODUCERE A PASTELOR FAINOASE LA DELWYN BUSINESS SRL</t>
  </si>
  <si>
    <t>28461691</t>
  </si>
  <si>
    <t>DELWYN BUSINESS SRL</t>
  </si>
  <si>
    <t>Investitii in dezvoltarea activității economice a firmei  Universal Privat SRL prin schimbare destinatie in pensiune turistica și crearea de locuri de muncă</t>
  </si>
  <si>
    <t>1230849</t>
  </si>
  <si>
    <t>UNIVERSAL PRIVAT S.R.L.</t>
  </si>
  <si>
    <t>DEZVOLTAREA ACTIVITATII LA COTRACO ROM PRIN CONSTRUIREA A DOUA HALE DE PRODUCTIE</t>
  </si>
  <si>
    <t>16999264</t>
  </si>
  <si>
    <t>COTRACO ROM SRL</t>
  </si>
  <si>
    <t>„Construire service auto la SC ANDRIS AUTOTRANS SRL si achizitia de echipamente.”</t>
  </si>
  <si>
    <t>5012383</t>
  </si>
  <si>
    <t>ANDRIS AUTOTRANS SRL</t>
  </si>
  <si>
    <t>Dezvoltarea activității societății Bunker Social Gaming Arena SRL</t>
  </si>
  <si>
    <t>38377840</t>
  </si>
  <si>
    <t>BUNKER SOCIAL GAMING ARENA SRL</t>
  </si>
  <si>
    <t>Dezvoltare durabila la nivelul SED IMPEX SRL</t>
  </si>
  <si>
    <t>17936973</t>
  </si>
  <si>
    <t>SED IMPEX SRL</t>
  </si>
  <si>
    <t>Extinderea capacității de producție a  S.C. NAVMARO S.R.L prin achiziția de echipamente specifice</t>
  </si>
  <si>
    <t>15491518</t>
  </si>
  <si>
    <t>NAVMARO SRL</t>
  </si>
  <si>
    <t>DOTARE CU UTILAJE IMAGINE FOODSTORY SRL</t>
  </si>
  <si>
    <t>41102369</t>
  </si>
  <si>
    <t>IMAGINE FOODSTORY S.R.L.</t>
  </si>
  <si>
    <t>Creșterea competitivității si productivitatii societatii DAVCAT 13 TRANS SRL prin achizitia de echipamente tehnologice pentru extinderea capacitatii unei unitati existente</t>
  </si>
  <si>
    <t>36944158</t>
  </si>
  <si>
    <t>DAVCAT 13 TRANS SRL</t>
  </si>
  <si>
    <t>DEZVOLTAREA FIRMEI CMV QUALITY INSTAL PRIN ACHIZITIA DE ECHIPAMENTE</t>
  </si>
  <si>
    <t>28881636</t>
  </si>
  <si>
    <t>CMV QUALITY INSTAL SRL</t>
  </si>
  <si>
    <t>Dezvoltarea activitatii CARDIOSENSE SRL  prin achizitia de echipamente</t>
  </si>
  <si>
    <t>37255836</t>
  </si>
  <si>
    <t>CARDIOSENSE SRL</t>
  </si>
  <si>
    <t>CENTRU DE DIAGNOSTIC ȘI RECUPERARE MEDICALĂ - ACHIZIȚIE ECHIPAMENTE MEDICALE</t>
  </si>
  <si>
    <t>29383737</t>
  </si>
  <si>
    <t>ELIGON PHARMA SRL</t>
  </si>
  <si>
    <t>Demolare C2, modernizare și compartimentare clădire existentă C1, remodelare fațadă, extindere terasă parțial acoperită și retractabilă, schimbare destinație din spațiu administrativ în spațiu alimentație publică, împrejmuire teren</t>
  </si>
  <si>
    <t>2163691</t>
  </si>
  <si>
    <t>COFPATEXIMP S.R.L.</t>
  </si>
  <si>
    <t>DIVERSIFICAREA ACTIVITATII SC MIKOS PATY SRL PRIN ACHIZITIE DE UTILAJE</t>
  </si>
  <si>
    <t>40216489</t>
  </si>
  <si>
    <t>MIKOS PATY S.R.L.</t>
  </si>
  <si>
    <t>Dezvoltarea activitatii CLINICA DR POENARU SRL</t>
  </si>
  <si>
    <t>30463830</t>
  </si>
  <si>
    <t>CLINICA DR. POENARU SRL</t>
  </si>
  <si>
    <t>EXTINDEREA ACTIVITĂȚII DE FABRICARE A MOBILEI ÎN CADRUL SOCIETĂȚII SC GENERAL ELECTRIC EXIM SRL</t>
  </si>
  <si>
    <t>7718890</t>
  </si>
  <si>
    <t>GENERAL ELECTRIC EXIM SRL</t>
  </si>
  <si>
    <t>EXTINDEREA FACITITĂȚII HOTEL PRIN CONSTRUIRE CENTRU WELNESS &amp; SPA</t>
  </si>
  <si>
    <t>41948130</t>
  </si>
  <si>
    <t>LA BELLE EPOQUE PREMIER IN S.R.L.</t>
  </si>
  <si>
    <t>DEZVOLTAREA ACTIVITATII PRODUCTIVE A SOCIETATII „SAGA LOGISTIC MANAGEMENT SRL” PRIN CRESTERE DURABILA SI CREAREA DE LOCURI DE MUNCA</t>
  </si>
  <si>
    <t>33562900</t>
  </si>
  <si>
    <t>SAGA LOGISTICS MANAGEMENT SRL</t>
  </si>
  <si>
    <t>RESTAURARE, MODERNIZARE, RECOMPARTIMENTARE ȘI SCHIMBARE DE DESTINAȚIE IMOBIL EXISTENT C1, DIN CLĂDIRE ADMINISTRATIVĂ ȘI SOCIAL CULTURALĂ, ÎN HOTEL ȘI EXTINDERE CU UN CORP NOU, AMENAJĂRI EXTERIOARE ȘI REFACERE ÎMPREJMUIRE TEREN</t>
  </si>
  <si>
    <t>31194985</t>
  </si>
  <si>
    <t>TRANSFERO TURISTIC SRL</t>
  </si>
  <si>
    <t>Dezvoltarea activitatilor economice de prelucrare si conservare a fructelor si legumelor la CATA&amp;BETA4SPORT SRL</t>
  </si>
  <si>
    <t>37885360</t>
  </si>
  <si>
    <t>CĂTĂ &amp; BETA4SPORT S.R.L.</t>
  </si>
  <si>
    <t>ÎNFIINȚARE UNITATE DE PROCESARE MIERE</t>
  </si>
  <si>
    <t>39688720</t>
  </si>
  <si>
    <t>CORPORATION ROM-CONS EQUIPMENT S.R.L.</t>
  </si>
  <si>
    <t>Dezvoltarea activității SOFTROM GRUP SRL prin achiziția de echipamente</t>
  </si>
  <si>
    <t>16065251</t>
  </si>
  <si>
    <t>SOFTROM GRUP SRL</t>
  </si>
  <si>
    <t>DEZVOLTAREA ACTIVITATII SOCIETATII CENTRUL DE EXCELENTA IN RINOLOGIE SRL PRIN ACHIZITIA DE ACTIVE</t>
  </si>
  <si>
    <t>31967169</t>
  </si>
  <si>
    <t>CENTRUL DE EXCELENTA IN RINOLOGIE SRL</t>
  </si>
  <si>
    <t>Extinderea activității S.C. VISUS CLINIC S.R.L. in domeniul activitatilor medicale oftalmologice</t>
  </si>
  <si>
    <t>32260092</t>
  </si>
  <si>
    <t>VISUS CLINIC SRL</t>
  </si>
  <si>
    <t>Dezvoltarea societatii MOBILITY DEV CENTER SRL prin achizitia de echipamente si utilaje</t>
  </si>
  <si>
    <t>39399951</t>
  </si>
  <si>
    <t>MOBILITY DEV CENTER S.R.L.</t>
  </si>
  <si>
    <t>Construire clinica medicala si dotare cu active corporale si necorporale</t>
  </si>
  <si>
    <t>40560139</t>
  </si>
  <si>
    <t>ELITEPATHOLOGY S.R.L.</t>
  </si>
  <si>
    <t>Construire sala de evenimente si imprejmuire pe toate laturile</t>
  </si>
  <si>
    <t>9488496</t>
  </si>
  <si>
    <t>LAS PALMAS SRL</t>
  </si>
  <si>
    <t>Cresterea competitivitatii societatii BLUE MOTION PARTS SRL prin achiziția de echipamente pentru realizarea de construcții rezidențiale si nerezidențiale</t>
  </si>
  <si>
    <t>28432823</t>
  </si>
  <si>
    <t>BLUE MOTION PARTS SRL</t>
  </si>
  <si>
    <t>CONSTRUIRE PISCINA ACOPERITA SI PISCINA DESCHISA</t>
  </si>
  <si>
    <t>455070</t>
  </si>
  <si>
    <t>PROMECON SRL</t>
  </si>
  <si>
    <t>CRESTEREA COMPETITIVITATII SOCIETATII EST TRANSEXIM SRL PRIN ACHIZITIE DE ECHIPAMENTE</t>
  </si>
  <si>
    <t>10512350</t>
  </si>
  <si>
    <t>EST TRANSEXIM SRL</t>
  </si>
  <si>
    <t>Dezvoltarea societatii DIGITAL SENSATION SRL prin achizitia de echipamente si utilaje</t>
  </si>
  <si>
    <t>44743759</t>
  </si>
  <si>
    <t>DIGITAL SENSATION S.R.L.</t>
  </si>
  <si>
    <t>Construire capacitate de depozitare cereale in cadrul companiei GIDAZI PROD COM SRL, din comuna Brădești, judetul Dolj</t>
  </si>
  <si>
    <t>8041707</t>
  </si>
  <si>
    <t>GIDAZI PROD COM SRL</t>
  </si>
  <si>
    <t>CONSTRUIRE HALA PROCESARE</t>
  </si>
  <si>
    <t>36750801</t>
  </si>
  <si>
    <t>PREMIER MEAT DISTRIBUTION SRL</t>
  </si>
  <si>
    <t>Dezvoltarea întreprinderii SOENERG SRL prin achiziția de active corporale și crearea de locuri de muncă</t>
  </si>
  <si>
    <t>30728252</t>
  </si>
  <si>
    <t>SOENERG SRL</t>
  </si>
  <si>
    <t>EXTINDERE FABRICĂ, REALIZARE IMPREJMUIRE SI ACCESE DEMIUMA COMIMPEX</t>
  </si>
  <si>
    <t>4517523</t>
  </si>
  <si>
    <t>DEMIUMA COMIMPEX SRL</t>
  </si>
  <si>
    <t>Dezvoltarea societatii LACASSA INVEST&amp;DESIGN SRL prin achizitia de echipamente moderne pentru constructii.</t>
  </si>
  <si>
    <t>37219922</t>
  </si>
  <si>
    <t>LACASSA INVEST&amp;DESIGN S.R.L.</t>
  </si>
  <si>
    <t>Dezvoltarea activitatii societatii Naturaserv SRL prin achizitia de echipamente</t>
  </si>
  <si>
    <t>24041610</t>
  </si>
  <si>
    <t>NATURASERV SRL</t>
  </si>
  <si>
    <t>Dezvoltarea societatii TRUE ADVISORY SRL prin achizitia de echipamente si utilaje</t>
  </si>
  <si>
    <t>45341130</t>
  </si>
  <si>
    <t>TRUE ADVISORY S.R.L.</t>
  </si>
  <si>
    <t>CONSTRUIRE SPAȚIU GARARE ECHIPAMENTE ȘI UTILAJE 300 MP – First Recycler SRL</t>
  </si>
  <si>
    <t>26213843</t>
  </si>
  <si>
    <t>FIRST RECYCLER SRL</t>
  </si>
  <si>
    <t>CONSOLIDAREA ACTIVITATII ECONOMICE A SOCIETATII NELLO CONSTRUCT SRL IN DOMENIUL CONSTRUCȚIILOR DE CLĂDIRI REZINDEȚIALE ȘI NEREZIDENȚIALE</t>
  </si>
  <si>
    <t>18081750</t>
  </si>
  <si>
    <t>NELLO CONSTRUCT SRL</t>
  </si>
  <si>
    <t>CONSTRUIRE APARTHOTEL CU FUNCTIUNI CONEXE</t>
  </si>
  <si>
    <t>14949243</t>
  </si>
  <si>
    <t>TOMSILVANIA S.R.L.</t>
  </si>
  <si>
    <t>Crearea unei pensiuni turistice - OPOGETE IMPEX SRL</t>
  </si>
  <si>
    <t>14456865</t>
  </si>
  <si>
    <t>OPOGETE IMPEX SRL</t>
  </si>
  <si>
    <t>Dezvoltarea capacitatii de productie a SC Etansari GRAFEX SRL prin asimilarea in fabricatie a elementelor care formeaza amenajarile interioare ale aparatelor de tip coloana cu talere</t>
  </si>
  <si>
    <t>8925614</t>
  </si>
  <si>
    <t>ETANSARI GRAFEX SRL</t>
  </si>
  <si>
    <t>VILĂ TURISTICĂ -UNITATE DE CAZARE FĂRĂ ALIMENTAȚIE PUBLICĂ- ȘI ÎN VEDEREA OBȚINERII AVIZULUI ADMINISTRATORULUI DRUMULUI (AAD)</t>
  </si>
  <si>
    <t>31053480</t>
  </si>
  <si>
    <t>MAREKO INVEST S.R.L.</t>
  </si>
  <si>
    <t>Construire pensiune (spatii cazare), anexe gospodaresti, foisor,  amenajari exterioare - trotuare si spatii verzi si imprejmuire</t>
  </si>
  <si>
    <t>7530454</t>
  </si>
  <si>
    <t>LESTAR IMPEX SRL</t>
  </si>
  <si>
    <t>Construire imobil P+2 cu servicii turistice și agrement</t>
  </si>
  <si>
    <t>37715039</t>
  </si>
  <si>
    <t>CIDS FOUR YOU SRL</t>
  </si>
  <si>
    <t>CONSTRUIRE CLINICĂ STOMATOLOGICĂ, ÎMPREJMUIRE ȘI PARCARE</t>
  </si>
  <si>
    <t>34070132</t>
  </si>
  <si>
    <t>BRACKETDENT SRL</t>
  </si>
  <si>
    <t>Pensiune Kiosan green Village P+E+M</t>
  </si>
  <si>
    <t>40617308</t>
  </si>
  <si>
    <t>ANT VS ELEPHANT EVENTS S.R.L.</t>
  </si>
  <si>
    <t>Realizarea de investiții pentru dezvoltarea societății SC URBAN AGRO BUSINESS SRL în scopul sprijinirii creșterii durabile și crearea de noi locuri de muncă</t>
  </si>
  <si>
    <t>38008320</t>
  </si>
  <si>
    <t>URBAN AGRO BUSINESS SRL</t>
  </si>
  <si>
    <t>Consolidarea capacitatii administrative si operationale a Grupului de coordonare a tranzitiei la neutralitatea climatica la nivelul judetului Hunedoara, in vederea coordonarii si monitorizarii eficiente a Programului Tranzitie Justa</t>
  </si>
  <si>
    <t>4374474</t>
  </si>
  <si>
    <t>JUDEŢUL HUNEDOARA</t>
  </si>
  <si>
    <t>OPERAȚIONALIZAREA STRUCTURII DE GUVERNANȚĂ ADTIVJ ÎN CONTEXTUL TRANZIȚIEI JUSTE</t>
  </si>
  <si>
    <t>45481427</t>
  </si>
  <si>
    <t>ASOCIATIA PENTRU DEZVOLTAREA TERITORIALA INTEGRATA VALEA JIULUI</t>
  </si>
  <si>
    <t>Sprijin pentru ADR SE în calitate de OIPTJ, în vederea realizării activităților delegate privind implementarea PTJ Prioritatea a 4-a, județul Galați</t>
  </si>
  <si>
    <t>11733112</t>
  </si>
  <si>
    <t>AGENTIA PTR. DEZVOLTARE REGIONALA SUD-EST</t>
  </si>
  <si>
    <t>în implementare</t>
  </si>
  <si>
    <t>în implementare/ solicitare reziliere</t>
  </si>
  <si>
    <t>în reziliere</t>
  </si>
  <si>
    <t>în implementare - AA1 a fost aprobat</t>
  </si>
  <si>
    <t>în implementare - solicitare in curs de analiza la OI</t>
  </si>
  <si>
    <t>Cu cerere de reziliere</t>
  </si>
  <si>
    <t>finalizat</t>
  </si>
  <si>
    <t>UE estimat</t>
  </si>
  <si>
    <t xml:space="preserve">BS estimat </t>
  </si>
  <si>
    <t xml:space="preserve">Data de finalizare </t>
  </si>
  <si>
    <t>19.12.2026</t>
  </si>
  <si>
    <t>UE Total</t>
  </si>
  <si>
    <t>BS total</t>
  </si>
  <si>
    <t>Total</t>
  </si>
  <si>
    <t>Contributie UE- LEI</t>
  </si>
  <si>
    <t>Contributie UE-EUR</t>
  </si>
  <si>
    <t>TOTAL</t>
  </si>
  <si>
    <t>Nr. Proiecte</t>
  </si>
  <si>
    <t>Prioritati</t>
  </si>
  <si>
    <t>2 cu solicitare reziliere</t>
  </si>
  <si>
    <t>7 cu solicitare reziliere</t>
  </si>
  <si>
    <t>6 cu solicitare reziliere</t>
  </si>
  <si>
    <t>1 Gorj</t>
  </si>
  <si>
    <t>2 Hunedoara</t>
  </si>
  <si>
    <t>3 Dolj</t>
  </si>
  <si>
    <t>4 Galati</t>
  </si>
  <si>
    <t>5 Prahova</t>
  </si>
  <si>
    <t>6 Mures</t>
  </si>
  <si>
    <t>7 AT</t>
  </si>
  <si>
    <t>1.Atenuarea impactului tranziției la neutralitatea climatică în județul Gorj</t>
  </si>
  <si>
    <t>2.Atenuarea impactului tranziției la neutralitatea climatică în județul Hunedoara</t>
  </si>
  <si>
    <t>3.Atenuarea impactului tranziției la neutralitatea climatică în județul Dolj</t>
  </si>
  <si>
    <t>4.Atenuarea impactului tranziției la neutralitatea climatică în județul Galați</t>
  </si>
  <si>
    <t>5.Atenuarea impactului tranziției la neutralitatea climatică în județul Prahova</t>
  </si>
  <si>
    <t>6.Atenuarea impactului tranziției la neutralitatea climatică în județul Mureș</t>
  </si>
  <si>
    <t>7.Asistență Tehnică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</si>
</sst>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
  </numFmts>
  <fonts count="5" x14ac:knownFonts="1">
    <font>
      <sz val="11"/>
      <color theme="1"/>
      <name val="Calibri"/>
      <family val="2"/>
      <scheme val="minor"/>
    </font>
    <font>
      <sz val="11"/>
      <color indexed="8"/>
      <name val="Calibri"/>
      <family val="2"/>
      <scheme val="minor"/>
    </font>
    <font>
      <b/>
      <sz val="11"/>
      <color theme="1"/>
      <name val="Calibri"/>
      <family val="2"/>
      <scheme val="minor"/>
    </font>
    <font>
      <sz val="11"/>
      <color theme="1"/>
      <name val="Calibri"/>
      <family val="2"/>
      <scheme val="minor"/>
    </font>
    <font>
      <i/>
      <sz val="11"/>
      <color rgb="FFFF0000"/>
      <name val="Calibri"/>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3" fontId="3" fillId="0" borderId="0" applyFont="0" applyFill="0" applyBorder="0" applyAlignment="0" applyProtection="0"/>
    <xf numFmtId="9" fontId="3" fillId="0" borderId="0" applyFont="0" applyFill="0" applyBorder="0" applyAlignment="0" applyProtection="0"/>
  </cellStyleXfs>
  <cellXfs count="35">
    <xf numFmtId="0" fontId="0" fillId="0" borderId="0" xfId="0"/>
    <xf numFmtId="4" fontId="0" fillId="0" borderId="0" xfId="0" applyNumberFormat="1"/>
    <xf numFmtId="0" fontId="0" fillId="0" borderId="1" xfId="0" applyBorder="1"/>
    <xf numFmtId="0" fontId="0" fillId="0" borderId="0" xfId="0" applyAlignment="1">
      <alignment horizontal="center"/>
    </xf>
    <xf numFmtId="0" fontId="0" fillId="0" borderId="1" xfId="0" applyBorder="1" applyAlignment="1">
      <alignment horizontal="center"/>
    </xf>
    <xf numFmtId="4" fontId="0" fillId="0" borderId="1" xfId="0" applyNumberFormat="1" applyBorder="1"/>
    <xf numFmtId="0" fontId="2" fillId="0" borderId="5" xfId="0" applyFont="1" applyBorder="1" applyAlignment="1">
      <alignment horizontal="center"/>
    </xf>
    <xf numFmtId="14" fontId="0" fillId="0" borderId="1" xfId="0" applyNumberFormat="1" applyBorder="1" applyAlignment="1">
      <alignment horizontal="center"/>
    </xf>
    <xf numFmtId="14" fontId="0" fillId="0" borderId="0" xfId="0" applyNumberFormat="1" applyAlignment="1">
      <alignment horizontal="center"/>
    </xf>
    <xf numFmtId="0" fontId="2" fillId="0" borderId="4" xfId="0" applyFont="1" applyBorder="1" applyAlignment="1">
      <alignment horizontal="center" vertical="center"/>
    </xf>
    <xf numFmtId="1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164" fontId="2" fillId="0" borderId="4" xfId="0" applyNumberFormat="1" applyFont="1" applyBorder="1" applyAlignment="1">
      <alignment horizontal="center" vertical="center"/>
    </xf>
    <xf numFmtId="0" fontId="2" fillId="0" borderId="2" xfId="0" applyFont="1" applyBorder="1" applyAlignment="1">
      <alignment horizontal="center" vertical="center"/>
    </xf>
    <xf numFmtId="14" fontId="2" fillId="0" borderId="2" xfId="0" applyNumberFormat="1" applyFont="1" applyBorder="1" applyAlignment="1">
      <alignment horizontal="center" vertical="center"/>
    </xf>
    <xf numFmtId="0" fontId="2" fillId="0" borderId="3" xfId="0" applyFont="1" applyBorder="1" applyAlignment="1">
      <alignment horizontal="center" vertical="center"/>
    </xf>
    <xf numFmtId="4" fontId="2" fillId="0" borderId="1" xfId="0" applyNumberFormat="1" applyFont="1" applyBorder="1"/>
    <xf numFmtId="4" fontId="2" fillId="0" borderId="0" xfId="0" applyNumberFormat="1" applyFont="1"/>
    <xf numFmtId="0" fontId="2" fillId="0" borderId="0" xfId="0" applyFont="1"/>
    <xf numFmtId="43" fontId="0" fillId="0" borderId="1" xfId="2" applyFont="1" applyBorder="1" applyAlignment="1"/>
    <xf numFmtId="43" fontId="0" fillId="0" borderId="1" xfId="2" applyFont="1" applyBorder="1" applyAlignment="1">
      <alignment horizontal="center"/>
    </xf>
    <xf numFmtId="0" fontId="2" fillId="0" borderId="1" xfId="0" applyFont="1" applyBorder="1" applyAlignment="1">
      <alignment horizontal="center"/>
    </xf>
    <xf numFmtId="43" fontId="2" fillId="0" borderId="1" xfId="2" applyFont="1" applyBorder="1" applyAlignment="1"/>
    <xf numFmtId="43" fontId="2" fillId="0" borderId="1" xfId="2" applyFont="1" applyBorder="1" applyAlignment="1">
      <alignment horizontal="center"/>
    </xf>
    <xf numFmtId="0" fontId="2" fillId="0" borderId="1" xfId="0" applyFont="1" applyBorder="1" applyAlignment="1">
      <alignment horizontal="center" vertical="center" wrapText="1"/>
    </xf>
    <xf numFmtId="9" fontId="2" fillId="0" borderId="4" xfId="3" applyFont="1" applyBorder="1" applyAlignment="1">
      <alignment horizontal="center" vertical="center"/>
    </xf>
    <xf numFmtId="0" fontId="0" fillId="0" borderId="1" xfId="0" applyBorder="1" applyAlignment="1">
      <alignment horizontal="left"/>
    </xf>
    <xf numFmtId="0" fontId="4" fillId="0" borderId="0" xfId="0" applyFont="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cellXfs>
  <cellStyles count="4">
    <cellStyle name="Comma" xfId="2" builtinId="3"/>
    <cellStyle name="Normal" xfId="0" builtinId="0"/>
    <cellStyle name="Normal 2" xfId="1" xr:uid="{00000000-0005-0000-0000-000002000000}"/>
    <cellStyle name="Percent" xfId="3" builtinId="5"/>
  </cellStyles>
  <dxfs count="0"/>
  <tableStyles count="0" defaultTableStyle="TableStyleMedium2" defaultPivotStyle="PivotStyleLight16"/>
  <colors>
    <mruColors>
      <color rgb="FFCCFFFF"/>
      <color rgb="FFABE3FF"/>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D7328-F4C5-4231-96E4-C11683C9592E}">
  <sheetPr>
    <pageSetUpPr fitToPage="1"/>
  </sheetPr>
  <dimension ref="A1:F9"/>
  <sheetViews>
    <sheetView workbookViewId="0">
      <selection activeCell="A15" sqref="A15"/>
    </sheetView>
  </sheetViews>
  <sheetFormatPr defaultRowHeight="15" x14ac:dyDescent="0.25"/>
  <cols>
    <col min="1" max="1" width="21.140625" customWidth="1"/>
    <col min="2" max="2" width="11.85546875" customWidth="1"/>
    <col min="3" max="3" width="22" customWidth="1"/>
    <col min="4" max="5" width="20.28515625" customWidth="1"/>
  </cols>
  <sheetData>
    <row r="1" spans="1:6" ht="18.75" customHeight="1" x14ac:dyDescent="0.25">
      <c r="A1" s="24" t="s">
        <v>1520</v>
      </c>
      <c r="B1" s="24" t="s">
        <v>1519</v>
      </c>
      <c r="C1" s="24" t="s">
        <v>1516</v>
      </c>
      <c r="D1" s="24" t="s">
        <v>1517</v>
      </c>
      <c r="F1" s="8"/>
    </row>
    <row r="2" spans="1:6" x14ac:dyDescent="0.25">
      <c r="A2" s="26" t="s">
        <v>1524</v>
      </c>
      <c r="B2" s="4">
        <v>96</v>
      </c>
      <c r="C2" s="19">
        <v>285722983.44255108</v>
      </c>
      <c r="D2" s="20">
        <v>56244681.780029736</v>
      </c>
      <c r="E2" t="s">
        <v>1521</v>
      </c>
      <c r="F2" s="8"/>
    </row>
    <row r="3" spans="1:6" x14ac:dyDescent="0.25">
      <c r="A3" s="26" t="s">
        <v>1525</v>
      </c>
      <c r="B3" s="4">
        <v>105</v>
      </c>
      <c r="C3" s="19">
        <v>251846526.85429794</v>
      </c>
      <c r="D3" s="20">
        <v>49576087.963444471</v>
      </c>
      <c r="E3" t="s">
        <v>1522</v>
      </c>
      <c r="F3" s="8"/>
    </row>
    <row r="4" spans="1:6" x14ac:dyDescent="0.25">
      <c r="A4" s="26" t="s">
        <v>1526</v>
      </c>
      <c r="B4" s="4">
        <v>114</v>
      </c>
      <c r="C4" s="19">
        <v>316615176.64094126</v>
      </c>
      <c r="D4" s="20">
        <v>62325822.173413634</v>
      </c>
      <c r="E4" t="s">
        <v>1523</v>
      </c>
      <c r="F4" s="8"/>
    </row>
    <row r="5" spans="1:6" x14ac:dyDescent="0.25">
      <c r="A5" s="26" t="s">
        <v>1527</v>
      </c>
      <c r="B5" s="4">
        <v>57</v>
      </c>
      <c r="C5" s="19">
        <v>142248768.17399997</v>
      </c>
      <c r="D5" s="20">
        <v>28001726.01850393</v>
      </c>
      <c r="F5" s="8"/>
    </row>
    <row r="6" spans="1:6" x14ac:dyDescent="0.25">
      <c r="A6" s="26" t="s">
        <v>1528</v>
      </c>
      <c r="B6" s="4">
        <v>77</v>
      </c>
      <c r="C6" s="19">
        <v>332284211.36072004</v>
      </c>
      <c r="D6" s="20">
        <v>65410277.826913394</v>
      </c>
      <c r="F6" s="8"/>
    </row>
    <row r="7" spans="1:6" x14ac:dyDescent="0.25">
      <c r="A7" s="26" t="s">
        <v>1529</v>
      </c>
      <c r="B7" s="4">
        <v>38</v>
      </c>
      <c r="C7" s="19">
        <v>119436851.15134273</v>
      </c>
      <c r="D7" s="20">
        <v>23511191.17152416</v>
      </c>
      <c r="E7" t="s">
        <v>1521</v>
      </c>
      <c r="F7" s="8"/>
    </row>
    <row r="8" spans="1:6" x14ac:dyDescent="0.25">
      <c r="A8" s="26" t="s">
        <v>1530</v>
      </c>
      <c r="B8" s="4">
        <v>12</v>
      </c>
      <c r="C8" s="19">
        <v>2075174.8859999999</v>
      </c>
      <c r="D8" s="20">
        <v>408498.99330708658</v>
      </c>
      <c r="E8" s="27"/>
      <c r="F8" s="8"/>
    </row>
    <row r="9" spans="1:6" x14ac:dyDescent="0.25">
      <c r="A9" s="21" t="s">
        <v>1515</v>
      </c>
      <c r="B9" s="21">
        <v>499</v>
      </c>
      <c r="C9" s="22">
        <v>1450229692.5098529</v>
      </c>
      <c r="D9" s="23">
        <v>285478285.92713636</v>
      </c>
      <c r="F9" s="8"/>
    </row>
  </sheetData>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B34C-2B15-48AA-9D90-ED67C0647E8E}">
  <dimension ref="A1:AL512"/>
  <sheetViews>
    <sheetView tabSelected="1" topLeftCell="A471" workbookViewId="0">
      <selection activeCell="C511" sqref="C511"/>
    </sheetView>
  </sheetViews>
  <sheetFormatPr defaultRowHeight="15" x14ac:dyDescent="0.25"/>
  <cols>
    <col min="1" max="1" width="24.85546875" customWidth="1"/>
    <col min="2" max="2" width="13.7109375" style="3" customWidth="1"/>
    <col min="3" max="3" width="30.140625" customWidth="1"/>
    <col min="4" max="4" width="16.42578125" style="3" customWidth="1"/>
    <col min="5" max="5" width="25.85546875" customWidth="1"/>
    <col min="6" max="6" width="12" style="8" customWidth="1"/>
    <col min="7" max="7" width="25.5703125" customWidth="1"/>
    <col min="8" max="8" width="15.28515625" customWidth="1"/>
    <col min="9" max="9" width="12.7109375" bestFit="1" customWidth="1"/>
    <col min="10" max="10" width="17.28515625" customWidth="1"/>
    <col min="11" max="11" width="12.7109375" bestFit="1" customWidth="1"/>
    <col min="12" max="12" width="16.85546875" customWidth="1"/>
    <col min="13" max="13" width="12.7109375" bestFit="1" customWidth="1"/>
    <col min="14" max="14" width="16.42578125" customWidth="1"/>
    <col min="15" max="15" width="12.7109375" bestFit="1" customWidth="1"/>
    <col min="16" max="16" width="14.7109375" customWidth="1"/>
    <col min="17" max="17" width="12.7109375" bestFit="1" customWidth="1"/>
    <col min="18" max="18" width="16.7109375" customWidth="1"/>
    <col min="19" max="19" width="12.7109375" bestFit="1" customWidth="1"/>
    <col min="20" max="20" width="16.28515625" customWidth="1"/>
    <col min="21" max="21" width="12.7109375" bestFit="1" customWidth="1"/>
    <col min="22" max="22" width="15.7109375" customWidth="1"/>
    <col min="23" max="23" width="12.7109375" bestFit="1" customWidth="1"/>
    <col min="24" max="24" width="16.42578125" bestFit="1" customWidth="1"/>
    <col min="25" max="25" width="12.7109375" bestFit="1" customWidth="1"/>
    <col min="26" max="26" width="16" bestFit="1" customWidth="1"/>
    <col min="27" max="27" width="12.7109375" bestFit="1" customWidth="1"/>
    <col min="28" max="28" width="15.85546875" customWidth="1"/>
    <col min="29" max="29" width="12.7109375" bestFit="1" customWidth="1"/>
    <col min="30" max="30" width="14.7109375" customWidth="1"/>
    <col min="31" max="31" width="13.28515625" customWidth="1"/>
    <col min="32" max="32" width="16.28515625" customWidth="1"/>
    <col min="33" max="33" width="12.7109375" bestFit="1" customWidth="1"/>
    <col min="34" max="34" width="15.42578125" style="18" bestFit="1" customWidth="1"/>
    <col min="35" max="35" width="13.85546875" style="18" bestFit="1" customWidth="1"/>
  </cols>
  <sheetData>
    <row r="1" spans="1:38" ht="48" customHeight="1" x14ac:dyDescent="0.25">
      <c r="A1" s="15" t="s">
        <v>3</v>
      </c>
      <c r="B1" s="9" t="s">
        <v>4</v>
      </c>
      <c r="C1" s="9" t="s">
        <v>0</v>
      </c>
      <c r="D1" s="9" t="s">
        <v>5</v>
      </c>
      <c r="E1" s="9" t="s">
        <v>2</v>
      </c>
      <c r="F1" s="10" t="s">
        <v>1511</v>
      </c>
      <c r="G1" s="11" t="s">
        <v>1</v>
      </c>
      <c r="H1" s="12">
        <v>45901</v>
      </c>
      <c r="I1" s="12"/>
      <c r="J1" s="12">
        <v>45931</v>
      </c>
      <c r="K1" s="12"/>
      <c r="L1" s="12">
        <v>45962</v>
      </c>
      <c r="M1" s="12"/>
      <c r="N1" s="12">
        <v>45992</v>
      </c>
      <c r="O1" s="12"/>
      <c r="P1" s="12">
        <v>46023</v>
      </c>
      <c r="Q1" s="25"/>
      <c r="R1" s="12">
        <v>46054</v>
      </c>
      <c r="S1" s="25"/>
      <c r="T1" s="12">
        <v>46082</v>
      </c>
      <c r="U1" s="12"/>
      <c r="V1" s="12">
        <v>46113</v>
      </c>
      <c r="W1" s="12"/>
      <c r="X1" s="12">
        <v>46143</v>
      </c>
      <c r="Y1" s="12"/>
      <c r="Z1" s="12">
        <v>46174</v>
      </c>
      <c r="AA1" s="12"/>
      <c r="AB1" s="12">
        <v>46204</v>
      </c>
      <c r="AC1" s="12"/>
      <c r="AD1" s="12">
        <v>46235</v>
      </c>
      <c r="AE1" s="12"/>
      <c r="AF1" s="12">
        <v>46266</v>
      </c>
      <c r="AG1" s="12"/>
      <c r="AH1" s="28" t="s">
        <v>1513</v>
      </c>
      <c r="AI1" s="30" t="s">
        <v>1514</v>
      </c>
    </row>
    <row r="2" spans="1:38" s="3" customFormat="1" x14ac:dyDescent="0.25">
      <c r="A2" s="6">
        <v>2</v>
      </c>
      <c r="B2" s="13">
        <v>5</v>
      </c>
      <c r="C2" s="13">
        <v>6</v>
      </c>
      <c r="D2" s="13">
        <v>7</v>
      </c>
      <c r="E2" s="13">
        <v>8</v>
      </c>
      <c r="F2" s="14"/>
      <c r="G2" s="13">
        <v>22</v>
      </c>
      <c r="H2" s="13" t="s">
        <v>1509</v>
      </c>
      <c r="I2" s="13" t="s">
        <v>1510</v>
      </c>
      <c r="J2" s="13" t="s">
        <v>1509</v>
      </c>
      <c r="K2" s="13" t="s">
        <v>1510</v>
      </c>
      <c r="L2" s="13" t="s">
        <v>1509</v>
      </c>
      <c r="M2" s="13" t="s">
        <v>1510</v>
      </c>
      <c r="N2" s="13" t="s">
        <v>1509</v>
      </c>
      <c r="O2" s="13" t="s">
        <v>1510</v>
      </c>
      <c r="P2" s="13" t="s">
        <v>1509</v>
      </c>
      <c r="Q2" s="13" t="s">
        <v>1510</v>
      </c>
      <c r="R2" s="13" t="s">
        <v>1509</v>
      </c>
      <c r="S2" s="13" t="s">
        <v>1510</v>
      </c>
      <c r="T2" s="13" t="s">
        <v>1509</v>
      </c>
      <c r="U2" s="13" t="s">
        <v>1510</v>
      </c>
      <c r="V2" s="13" t="s">
        <v>1509</v>
      </c>
      <c r="W2" s="13" t="s">
        <v>1510</v>
      </c>
      <c r="X2" s="13" t="s">
        <v>1509</v>
      </c>
      <c r="Y2" s="13" t="s">
        <v>1510</v>
      </c>
      <c r="Z2" s="13" t="s">
        <v>1509</v>
      </c>
      <c r="AA2" s="13" t="s">
        <v>1510</v>
      </c>
      <c r="AB2" s="13" t="s">
        <v>1509</v>
      </c>
      <c r="AC2" s="13" t="s">
        <v>1510</v>
      </c>
      <c r="AD2" s="13" t="s">
        <v>1509</v>
      </c>
      <c r="AE2" s="13" t="s">
        <v>1510</v>
      </c>
      <c r="AF2" s="13" t="s">
        <v>1509</v>
      </c>
      <c r="AG2" s="13" t="s">
        <v>1510</v>
      </c>
      <c r="AH2" s="29"/>
      <c r="AI2" s="31"/>
    </row>
    <row r="3" spans="1:38" x14ac:dyDescent="0.25">
      <c r="A3" s="2" t="s">
        <v>1531</v>
      </c>
      <c r="B3" s="4">
        <v>317182</v>
      </c>
      <c r="C3" s="2" t="s">
        <v>52</v>
      </c>
      <c r="D3" s="4" t="s">
        <v>53</v>
      </c>
      <c r="E3" s="2" t="s">
        <v>54</v>
      </c>
      <c r="F3" s="7">
        <v>46330</v>
      </c>
      <c r="G3" s="2" t="s">
        <v>1502</v>
      </c>
      <c r="H3" s="5">
        <v>0</v>
      </c>
      <c r="I3" s="5">
        <v>0</v>
      </c>
      <c r="J3" s="5">
        <v>114354.19572</v>
      </c>
      <c r="K3" s="5">
        <v>20396.872886400004</v>
      </c>
      <c r="L3" s="5">
        <v>156668.78787300002</v>
      </c>
      <c r="M3" s="5">
        <v>27643.176428400006</v>
      </c>
      <c r="N3" s="5">
        <v>0</v>
      </c>
      <c r="O3" s="5">
        <v>0</v>
      </c>
      <c r="P3" s="5">
        <v>0</v>
      </c>
      <c r="Q3" s="5">
        <v>0</v>
      </c>
      <c r="R3" s="5">
        <v>0</v>
      </c>
      <c r="S3" s="5">
        <v>0</v>
      </c>
      <c r="T3" s="5">
        <v>253305.00000000003</v>
      </c>
      <c r="U3" s="5">
        <v>44694</v>
      </c>
      <c r="V3" s="5">
        <v>0</v>
      </c>
      <c r="W3" s="5">
        <v>0</v>
      </c>
      <c r="X3" s="5">
        <v>0</v>
      </c>
      <c r="Y3" s="5">
        <v>0</v>
      </c>
      <c r="Z3" s="5">
        <v>350730.00000000006</v>
      </c>
      <c r="AA3" s="5">
        <v>61884</v>
      </c>
      <c r="AB3" s="5">
        <v>0</v>
      </c>
      <c r="AC3" s="5">
        <v>0</v>
      </c>
      <c r="AD3" s="5">
        <v>0</v>
      </c>
      <c r="AE3" s="5">
        <v>0</v>
      </c>
      <c r="AF3" s="5">
        <v>0</v>
      </c>
      <c r="AG3" s="5">
        <v>0</v>
      </c>
      <c r="AH3" s="16">
        <f>H3+J3+L3+N3+P3+R3+T3+V3+X3+Z3+AB3+AD3+AF3</f>
        <v>875057.9835930001</v>
      </c>
      <c r="AI3" s="16">
        <f>I3+K3+M3+O3+Q3+S3+U3+W3+Y3+AA3+AC3+AE3+AG3</f>
        <v>154618.04931480001</v>
      </c>
      <c r="AJ3" s="1"/>
      <c r="AK3" s="1"/>
      <c r="AL3" s="1"/>
    </row>
    <row r="4" spans="1:38" x14ac:dyDescent="0.25">
      <c r="A4" s="2" t="s">
        <v>1531</v>
      </c>
      <c r="B4" s="4">
        <v>317256</v>
      </c>
      <c r="C4" s="2" t="s">
        <v>6</v>
      </c>
      <c r="D4" s="4" t="s">
        <v>9</v>
      </c>
      <c r="E4" s="2" t="s">
        <v>14</v>
      </c>
      <c r="F4" s="7">
        <v>45991</v>
      </c>
      <c r="G4" s="2" t="s">
        <v>1502</v>
      </c>
      <c r="H4" s="5">
        <v>0</v>
      </c>
      <c r="I4" s="5">
        <v>0</v>
      </c>
      <c r="J4" s="5">
        <v>0</v>
      </c>
      <c r="K4" s="5">
        <v>0</v>
      </c>
      <c r="L4" s="5">
        <v>0</v>
      </c>
      <c r="M4" s="5">
        <v>0</v>
      </c>
      <c r="N4" s="5">
        <v>0</v>
      </c>
      <c r="O4" s="5">
        <v>0</v>
      </c>
      <c r="P4" s="5">
        <v>0</v>
      </c>
      <c r="Q4" s="5">
        <v>0</v>
      </c>
      <c r="R4" s="5">
        <v>0</v>
      </c>
      <c r="S4" s="5">
        <v>0</v>
      </c>
      <c r="T4" s="5">
        <v>0</v>
      </c>
      <c r="U4" s="5">
        <v>0</v>
      </c>
      <c r="V4" s="5">
        <v>0</v>
      </c>
      <c r="W4" s="5">
        <v>0</v>
      </c>
      <c r="X4" s="5">
        <v>0</v>
      </c>
      <c r="Y4" s="5">
        <v>0</v>
      </c>
      <c r="Z4" s="5">
        <v>0</v>
      </c>
      <c r="AA4" s="5">
        <v>0</v>
      </c>
      <c r="AB4" s="5">
        <v>0</v>
      </c>
      <c r="AC4" s="5">
        <v>0</v>
      </c>
      <c r="AD4" s="5">
        <v>0</v>
      </c>
      <c r="AE4" s="5">
        <v>0</v>
      </c>
      <c r="AF4" s="5">
        <v>0</v>
      </c>
      <c r="AG4" s="5">
        <v>0</v>
      </c>
      <c r="AH4" s="16">
        <f t="shared" ref="AH4:AH7" si="0">H4+J4+L4+N4+P4+R4+T4+V4+X4+Z4+AB4+AD4+AF4</f>
        <v>0</v>
      </c>
      <c r="AI4" s="16">
        <f t="shared" ref="AI4:AI67" si="1">I4+K4+M4+O4+Q4+S4+U4+W4+Y4+AA4+AC4+AE4+AG4</f>
        <v>0</v>
      </c>
      <c r="AJ4" s="1"/>
      <c r="AK4" s="1"/>
      <c r="AL4" s="1"/>
    </row>
    <row r="5" spans="1:38" x14ac:dyDescent="0.25">
      <c r="A5" s="2" t="s">
        <v>1531</v>
      </c>
      <c r="B5" s="4">
        <v>317257</v>
      </c>
      <c r="C5" s="2" t="s">
        <v>7</v>
      </c>
      <c r="D5" s="4" t="s">
        <v>10</v>
      </c>
      <c r="E5" s="2" t="s">
        <v>15</v>
      </c>
      <c r="F5" s="7">
        <v>46172</v>
      </c>
      <c r="G5" s="2" t="s">
        <v>1502</v>
      </c>
      <c r="H5" s="5">
        <v>0</v>
      </c>
      <c r="I5" s="5">
        <v>0</v>
      </c>
      <c r="J5" s="5">
        <v>0</v>
      </c>
      <c r="K5" s="5">
        <v>0</v>
      </c>
      <c r="L5" s="5">
        <v>0</v>
      </c>
      <c r="M5" s="5">
        <v>0</v>
      </c>
      <c r="N5" s="5">
        <v>0</v>
      </c>
      <c r="O5" s="5">
        <v>0</v>
      </c>
      <c r="P5" s="5">
        <v>0</v>
      </c>
      <c r="Q5" s="5">
        <v>0</v>
      </c>
      <c r="R5" s="5">
        <v>0</v>
      </c>
      <c r="S5" s="5">
        <v>0</v>
      </c>
      <c r="T5" s="5">
        <v>0</v>
      </c>
      <c r="U5" s="5">
        <v>0</v>
      </c>
      <c r="V5" s="5">
        <v>0</v>
      </c>
      <c r="W5" s="5">
        <v>0</v>
      </c>
      <c r="X5" s="5">
        <v>0</v>
      </c>
      <c r="Y5" s="5">
        <v>0</v>
      </c>
      <c r="Z5" s="5">
        <v>0</v>
      </c>
      <c r="AA5" s="5">
        <v>0</v>
      </c>
      <c r="AB5" s="5">
        <v>0</v>
      </c>
      <c r="AC5" s="5">
        <v>0</v>
      </c>
      <c r="AD5" s="5">
        <v>0</v>
      </c>
      <c r="AE5" s="5">
        <v>0</v>
      </c>
      <c r="AF5" s="5">
        <v>0</v>
      </c>
      <c r="AG5" s="5">
        <v>0</v>
      </c>
      <c r="AH5" s="16">
        <f t="shared" si="0"/>
        <v>0</v>
      </c>
      <c r="AI5" s="16">
        <f t="shared" si="1"/>
        <v>0</v>
      </c>
      <c r="AJ5" s="1"/>
      <c r="AK5" s="1"/>
      <c r="AL5" s="1"/>
    </row>
    <row r="6" spans="1:38" x14ac:dyDescent="0.25">
      <c r="A6" s="2" t="s">
        <v>1531</v>
      </c>
      <c r="B6" s="4">
        <v>317322</v>
      </c>
      <c r="C6" s="2" t="s">
        <v>8</v>
      </c>
      <c r="D6" s="4" t="s">
        <v>11</v>
      </c>
      <c r="E6" s="2" t="s">
        <v>16</v>
      </c>
      <c r="F6" s="7">
        <v>45961</v>
      </c>
      <c r="G6" s="2" t="s">
        <v>1502</v>
      </c>
      <c r="H6" s="5">
        <v>0</v>
      </c>
      <c r="I6" s="5">
        <v>0</v>
      </c>
      <c r="J6" s="5">
        <v>7501.3439999999991</v>
      </c>
      <c r="K6" s="5">
        <v>1323.768</v>
      </c>
      <c r="L6" s="5">
        <v>0</v>
      </c>
      <c r="M6" s="5">
        <v>0</v>
      </c>
      <c r="N6" s="5">
        <v>0</v>
      </c>
      <c r="O6" s="5">
        <v>0</v>
      </c>
      <c r="P6" s="5">
        <v>0</v>
      </c>
      <c r="Q6" s="5">
        <v>0</v>
      </c>
      <c r="R6" s="5">
        <v>0</v>
      </c>
      <c r="S6" s="5">
        <v>0</v>
      </c>
      <c r="T6" s="5">
        <v>0</v>
      </c>
      <c r="U6" s="5">
        <v>0</v>
      </c>
      <c r="V6" s="5">
        <v>0</v>
      </c>
      <c r="W6" s="5">
        <v>0</v>
      </c>
      <c r="X6" s="5">
        <v>0</v>
      </c>
      <c r="Y6" s="5">
        <v>0</v>
      </c>
      <c r="Z6" s="5">
        <v>0</v>
      </c>
      <c r="AA6" s="5">
        <v>0</v>
      </c>
      <c r="AB6" s="5">
        <v>0</v>
      </c>
      <c r="AC6" s="5">
        <v>0</v>
      </c>
      <c r="AD6" s="5">
        <v>0</v>
      </c>
      <c r="AE6" s="5">
        <v>0</v>
      </c>
      <c r="AF6" s="5">
        <v>0</v>
      </c>
      <c r="AG6" s="5">
        <v>0</v>
      </c>
      <c r="AH6" s="16">
        <f t="shared" si="0"/>
        <v>7501.3439999999991</v>
      </c>
      <c r="AI6" s="16">
        <f t="shared" si="1"/>
        <v>1323.768</v>
      </c>
      <c r="AJ6" s="1"/>
      <c r="AK6" s="1"/>
      <c r="AL6" s="1"/>
    </row>
    <row r="7" spans="1:38" x14ac:dyDescent="0.25">
      <c r="A7" s="2" t="s">
        <v>1531</v>
      </c>
      <c r="B7" s="4">
        <v>317349</v>
      </c>
      <c r="C7" s="2" t="s">
        <v>67</v>
      </c>
      <c r="D7" s="4" t="s">
        <v>68</v>
      </c>
      <c r="E7" s="2" t="s">
        <v>69</v>
      </c>
      <c r="F7" s="7">
        <v>46298</v>
      </c>
      <c r="G7" s="2" t="s">
        <v>1502</v>
      </c>
      <c r="H7" s="5">
        <v>563370.04799999995</v>
      </c>
      <c r="I7" s="5">
        <v>99418.241999999998</v>
      </c>
      <c r="J7" s="5">
        <v>344477.14799999999</v>
      </c>
      <c r="K7" s="5">
        <v>60790.092000000004</v>
      </c>
      <c r="L7" s="5">
        <v>0</v>
      </c>
      <c r="M7" s="5">
        <v>0</v>
      </c>
      <c r="N7" s="5">
        <v>155856.59399999998</v>
      </c>
      <c r="O7" s="5">
        <v>27504.101999999999</v>
      </c>
      <c r="P7" s="5">
        <v>61761.576000000001</v>
      </c>
      <c r="Q7" s="5">
        <v>10899.101999999999</v>
      </c>
      <c r="R7" s="5">
        <v>0</v>
      </c>
      <c r="S7" s="5">
        <v>0</v>
      </c>
      <c r="T7" s="5">
        <v>180450.36</v>
      </c>
      <c r="U7" s="5">
        <v>31844.022000000001</v>
      </c>
      <c r="V7" s="5">
        <v>0</v>
      </c>
      <c r="W7" s="5">
        <v>0</v>
      </c>
      <c r="X7" s="5">
        <v>0</v>
      </c>
      <c r="Y7" s="5">
        <v>0</v>
      </c>
      <c r="Z7" s="5">
        <v>128204.28599999999</v>
      </c>
      <c r="AA7" s="5">
        <v>22624.284</v>
      </c>
      <c r="AB7" s="5">
        <v>0</v>
      </c>
      <c r="AC7" s="5">
        <v>0</v>
      </c>
      <c r="AD7" s="5">
        <v>0</v>
      </c>
      <c r="AE7" s="5">
        <v>0</v>
      </c>
      <c r="AF7" s="5">
        <v>0</v>
      </c>
      <c r="AG7" s="5">
        <v>0</v>
      </c>
      <c r="AH7" s="16">
        <f t="shared" si="0"/>
        <v>1434120.0119999999</v>
      </c>
      <c r="AI7" s="16">
        <f t="shared" si="1"/>
        <v>253079.84399999998</v>
      </c>
      <c r="AJ7" s="1"/>
      <c r="AK7" s="1"/>
      <c r="AL7" s="1"/>
    </row>
    <row r="8" spans="1:38" x14ac:dyDescent="0.25">
      <c r="A8" s="2" t="s">
        <v>1531</v>
      </c>
      <c r="B8" s="4">
        <v>317367</v>
      </c>
      <c r="C8" s="2" t="s">
        <v>70</v>
      </c>
      <c r="D8" s="4" t="s">
        <v>12</v>
      </c>
      <c r="E8" s="2" t="s">
        <v>17</v>
      </c>
      <c r="F8" s="7">
        <v>46081</v>
      </c>
      <c r="G8" s="2" t="s">
        <v>1502</v>
      </c>
      <c r="H8" s="5">
        <v>0</v>
      </c>
      <c r="I8" s="5">
        <v>0</v>
      </c>
      <c r="J8" s="5">
        <v>584202.3105149999</v>
      </c>
      <c r="K8" s="5">
        <v>103094.52538499999</v>
      </c>
      <c r="L8" s="5">
        <v>2369226.7739807996</v>
      </c>
      <c r="M8" s="5">
        <v>418098.84246719995</v>
      </c>
      <c r="N8" s="5">
        <v>3363924.8349899999</v>
      </c>
      <c r="O8" s="5">
        <v>593633.79440999986</v>
      </c>
      <c r="P8" s="5">
        <v>1290595.1188950001</v>
      </c>
      <c r="Q8" s="5">
        <v>227752.07980499996</v>
      </c>
      <c r="R8" s="5">
        <v>1778619.0316192</v>
      </c>
      <c r="S8" s="5">
        <v>320151.42569145601</v>
      </c>
      <c r="T8" s="5">
        <v>0</v>
      </c>
      <c r="U8" s="5">
        <v>0</v>
      </c>
      <c r="V8" s="5">
        <v>0</v>
      </c>
      <c r="W8" s="5">
        <v>0</v>
      </c>
      <c r="X8" s="5">
        <v>0</v>
      </c>
      <c r="Y8" s="5">
        <v>0</v>
      </c>
      <c r="Z8" s="5">
        <v>0</v>
      </c>
      <c r="AA8" s="5">
        <v>0</v>
      </c>
      <c r="AB8" s="5">
        <v>0</v>
      </c>
      <c r="AC8" s="5">
        <v>0</v>
      </c>
      <c r="AD8" s="5">
        <v>0</v>
      </c>
      <c r="AE8" s="5">
        <v>0</v>
      </c>
      <c r="AF8" s="5">
        <v>0</v>
      </c>
      <c r="AG8" s="5">
        <v>0</v>
      </c>
      <c r="AH8" s="16">
        <f>H8+J8+L8+N8+P8+R8+T8+V8+X8+Z8+AB8+AD8+AF8</f>
        <v>9386568.0700000003</v>
      </c>
      <c r="AI8" s="16">
        <f t="shared" si="1"/>
        <v>1662730.667758656</v>
      </c>
      <c r="AJ8" s="1"/>
      <c r="AK8" s="1"/>
      <c r="AL8" s="1"/>
    </row>
    <row r="9" spans="1:38" x14ac:dyDescent="0.25">
      <c r="A9" s="2" t="s">
        <v>1531</v>
      </c>
      <c r="B9" s="4">
        <v>317566</v>
      </c>
      <c r="C9" s="2" t="s">
        <v>441</v>
      </c>
      <c r="D9" s="4" t="s">
        <v>442</v>
      </c>
      <c r="E9" s="2" t="s">
        <v>443</v>
      </c>
      <c r="F9" s="7">
        <v>46073</v>
      </c>
      <c r="G9" s="2" t="s">
        <v>1502</v>
      </c>
      <c r="H9" s="5">
        <v>61533.899999999994</v>
      </c>
      <c r="I9" s="5">
        <v>10858.925999999999</v>
      </c>
      <c r="J9" s="5">
        <v>413984.09399999998</v>
      </c>
      <c r="K9" s="5">
        <v>73056.017999999996</v>
      </c>
      <c r="L9" s="5">
        <v>0</v>
      </c>
      <c r="M9" s="5">
        <v>0</v>
      </c>
      <c r="N9" s="5">
        <v>566629.51107000001</v>
      </c>
      <c r="O9" s="5">
        <v>99993.443129999985</v>
      </c>
      <c r="P9" s="5">
        <v>0</v>
      </c>
      <c r="Q9" s="5">
        <v>0</v>
      </c>
      <c r="R9" s="5">
        <v>562544.7456299999</v>
      </c>
      <c r="S9" s="5">
        <v>99272.602169999998</v>
      </c>
      <c r="T9" s="5">
        <v>0</v>
      </c>
      <c r="U9" s="5">
        <v>0</v>
      </c>
      <c r="V9" s="5">
        <v>0</v>
      </c>
      <c r="W9" s="5">
        <v>0</v>
      </c>
      <c r="X9" s="5">
        <v>0</v>
      </c>
      <c r="Y9" s="5">
        <v>0</v>
      </c>
      <c r="Z9" s="5">
        <v>0</v>
      </c>
      <c r="AA9" s="5">
        <v>0</v>
      </c>
      <c r="AB9" s="5">
        <v>0</v>
      </c>
      <c r="AC9" s="5">
        <v>0</v>
      </c>
      <c r="AD9" s="5">
        <v>0</v>
      </c>
      <c r="AE9" s="5">
        <v>0</v>
      </c>
      <c r="AF9" s="5">
        <v>0</v>
      </c>
      <c r="AG9" s="5">
        <v>0</v>
      </c>
      <c r="AH9" s="16">
        <f t="shared" ref="AH9:AH72" si="2">H9+J9+L9+N9+P9+R9+T9+V9+X9+Z9+AB9+AD9+AF9</f>
        <v>1604692.2506999997</v>
      </c>
      <c r="AI9" s="16">
        <f t="shared" si="1"/>
        <v>283180.98930000002</v>
      </c>
      <c r="AJ9" s="1"/>
      <c r="AK9" s="1"/>
      <c r="AL9" s="1"/>
    </row>
    <row r="10" spans="1:38" x14ac:dyDescent="0.25">
      <c r="A10" s="2" t="s">
        <v>1531</v>
      </c>
      <c r="B10" s="4">
        <v>317896</v>
      </c>
      <c r="C10" s="2" t="s">
        <v>77</v>
      </c>
      <c r="D10" s="4" t="s">
        <v>78</v>
      </c>
      <c r="E10" s="2" t="s">
        <v>79</v>
      </c>
      <c r="F10" s="7">
        <v>46278</v>
      </c>
      <c r="G10" s="2" t="s">
        <v>1502</v>
      </c>
      <c r="H10" s="5">
        <v>0</v>
      </c>
      <c r="I10" s="5">
        <v>0</v>
      </c>
      <c r="J10" s="5">
        <v>0</v>
      </c>
      <c r="K10" s="5">
        <v>0</v>
      </c>
      <c r="L10" s="5">
        <v>1250255.74</v>
      </c>
      <c r="M10" s="5">
        <v>225046.03319999998</v>
      </c>
      <c r="N10" s="5">
        <v>0</v>
      </c>
      <c r="O10" s="5">
        <v>0</v>
      </c>
      <c r="P10" s="5">
        <v>1250255.74</v>
      </c>
      <c r="Q10" s="5">
        <v>225046.03319999998</v>
      </c>
      <c r="R10" s="5">
        <v>0</v>
      </c>
      <c r="S10" s="5">
        <v>0</v>
      </c>
      <c r="T10" s="5">
        <v>1250255.74</v>
      </c>
      <c r="U10" s="5">
        <v>225046.03319999998</v>
      </c>
      <c r="V10" s="5">
        <v>0</v>
      </c>
      <c r="W10" s="5">
        <v>0</v>
      </c>
      <c r="X10" s="5">
        <v>1250255.74</v>
      </c>
      <c r="Y10" s="5">
        <v>225046.03319999998</v>
      </c>
      <c r="Z10" s="5">
        <v>0</v>
      </c>
      <c r="AA10" s="5">
        <v>0</v>
      </c>
      <c r="AB10" s="5">
        <v>1250255.74</v>
      </c>
      <c r="AC10" s="5">
        <v>225046.03319999998</v>
      </c>
      <c r="AD10" s="5">
        <v>0</v>
      </c>
      <c r="AE10" s="5">
        <v>0</v>
      </c>
      <c r="AF10" s="5">
        <v>1250255.74</v>
      </c>
      <c r="AG10" s="5">
        <v>225046.03319999998</v>
      </c>
      <c r="AH10" s="16">
        <f t="shared" si="2"/>
        <v>7501534.4400000004</v>
      </c>
      <c r="AI10" s="16">
        <f t="shared" si="1"/>
        <v>1350276.1991999999</v>
      </c>
      <c r="AJ10" s="1"/>
      <c r="AK10" s="1"/>
      <c r="AL10" s="1"/>
    </row>
    <row r="11" spans="1:38" x14ac:dyDescent="0.25">
      <c r="A11" s="2" t="s">
        <v>1531</v>
      </c>
      <c r="B11" s="4">
        <v>318059</v>
      </c>
      <c r="C11" s="2" t="s">
        <v>83</v>
      </c>
      <c r="D11" s="4" t="s">
        <v>84</v>
      </c>
      <c r="E11" s="2" t="s">
        <v>85</v>
      </c>
      <c r="F11" s="7">
        <v>46334</v>
      </c>
      <c r="G11" s="2" t="s">
        <v>1502</v>
      </c>
      <c r="H11" s="5">
        <v>0</v>
      </c>
      <c r="I11" s="5">
        <v>0</v>
      </c>
      <c r="J11" s="5">
        <v>381816.42599999998</v>
      </c>
      <c r="K11" s="5">
        <v>67381.145999999993</v>
      </c>
      <c r="L11" s="5">
        <v>381816.42599999998</v>
      </c>
      <c r="M11" s="5">
        <v>67381.145999999993</v>
      </c>
      <c r="N11" s="5">
        <v>381816.42599999998</v>
      </c>
      <c r="O11" s="5">
        <v>67381.145999999993</v>
      </c>
      <c r="P11" s="5">
        <v>381816.42599999998</v>
      </c>
      <c r="Q11" s="5">
        <v>67381.145999999993</v>
      </c>
      <c r="R11" s="5">
        <v>381816.42599999998</v>
      </c>
      <c r="S11" s="5">
        <v>67381.145999999993</v>
      </c>
      <c r="T11" s="5">
        <v>381816.42599999998</v>
      </c>
      <c r="U11" s="5">
        <v>67381.145999999993</v>
      </c>
      <c r="V11" s="5">
        <v>381816.42599999998</v>
      </c>
      <c r="W11" s="5">
        <v>67381.145999999993</v>
      </c>
      <c r="X11" s="5">
        <v>381816.42599999998</v>
      </c>
      <c r="Y11" s="5">
        <v>67381.145999999993</v>
      </c>
      <c r="Z11" s="5">
        <v>381816.42599999998</v>
      </c>
      <c r="AA11" s="5">
        <v>67381.145999999993</v>
      </c>
      <c r="AB11" s="5">
        <v>381816.42599999998</v>
      </c>
      <c r="AC11" s="5">
        <v>67381.145999999993</v>
      </c>
      <c r="AD11" s="5">
        <v>381816.42599999998</v>
      </c>
      <c r="AE11" s="5">
        <v>67381.145999999993</v>
      </c>
      <c r="AF11" s="5">
        <v>0</v>
      </c>
      <c r="AG11" s="5">
        <v>0</v>
      </c>
      <c r="AH11" s="16">
        <f t="shared" si="2"/>
        <v>4199980.6859999998</v>
      </c>
      <c r="AI11" s="16">
        <f t="shared" si="1"/>
        <v>741192.6059999998</v>
      </c>
      <c r="AJ11" s="1"/>
      <c r="AK11" s="1"/>
      <c r="AL11" s="1"/>
    </row>
    <row r="12" spans="1:38" x14ac:dyDescent="0.25">
      <c r="A12" s="2" t="s">
        <v>1531</v>
      </c>
      <c r="B12" s="4">
        <v>318550</v>
      </c>
      <c r="C12" s="2" t="s">
        <v>462</v>
      </c>
      <c r="D12" s="4" t="s">
        <v>463</v>
      </c>
      <c r="E12" s="2" t="s">
        <v>464</v>
      </c>
      <c r="F12" s="7">
        <v>45981</v>
      </c>
      <c r="G12" s="2" t="s">
        <v>1503</v>
      </c>
      <c r="H12" s="5">
        <v>0</v>
      </c>
      <c r="I12" s="5">
        <v>0</v>
      </c>
      <c r="J12" s="5">
        <v>0</v>
      </c>
      <c r="K12" s="5">
        <v>0</v>
      </c>
      <c r="L12" s="5">
        <v>0</v>
      </c>
      <c r="M12" s="5">
        <v>0</v>
      </c>
      <c r="N12" s="5">
        <v>0</v>
      </c>
      <c r="O12" s="5">
        <v>0</v>
      </c>
      <c r="P12" s="5">
        <v>0</v>
      </c>
      <c r="Q12" s="5">
        <v>0</v>
      </c>
      <c r="R12" s="5">
        <v>0</v>
      </c>
      <c r="S12" s="5">
        <v>0</v>
      </c>
      <c r="T12" s="5">
        <v>0</v>
      </c>
      <c r="U12" s="5">
        <v>0</v>
      </c>
      <c r="V12" s="5">
        <v>0</v>
      </c>
      <c r="W12" s="5">
        <v>0</v>
      </c>
      <c r="X12" s="5">
        <v>0</v>
      </c>
      <c r="Y12" s="5">
        <v>0</v>
      </c>
      <c r="Z12" s="5">
        <v>0</v>
      </c>
      <c r="AA12" s="5">
        <v>0</v>
      </c>
      <c r="AB12" s="5">
        <v>0</v>
      </c>
      <c r="AC12" s="5">
        <v>0</v>
      </c>
      <c r="AD12" s="5">
        <v>0</v>
      </c>
      <c r="AE12" s="5">
        <v>0</v>
      </c>
      <c r="AF12" s="5">
        <v>0</v>
      </c>
      <c r="AG12" s="5">
        <v>0</v>
      </c>
      <c r="AH12" s="16">
        <f t="shared" si="2"/>
        <v>0</v>
      </c>
      <c r="AI12" s="16">
        <f t="shared" si="1"/>
        <v>0</v>
      </c>
      <c r="AJ12" s="1"/>
      <c r="AK12" s="1"/>
      <c r="AL12" s="1"/>
    </row>
    <row r="13" spans="1:38" x14ac:dyDescent="0.25">
      <c r="A13" s="2" t="s">
        <v>1531</v>
      </c>
      <c r="B13" s="4">
        <v>318556</v>
      </c>
      <c r="C13" s="2" t="s">
        <v>116</v>
      </c>
      <c r="D13" s="4" t="s">
        <v>117</v>
      </c>
      <c r="E13" s="2" t="s">
        <v>118</v>
      </c>
      <c r="F13" s="7">
        <v>45917</v>
      </c>
      <c r="G13" s="2" t="s">
        <v>1502</v>
      </c>
      <c r="H13" s="5">
        <v>0</v>
      </c>
      <c r="I13" s="5">
        <v>0</v>
      </c>
      <c r="J13" s="5">
        <v>0</v>
      </c>
      <c r="K13" s="5">
        <v>0</v>
      </c>
      <c r="L13" s="5">
        <v>0</v>
      </c>
      <c r="M13" s="5">
        <v>0</v>
      </c>
      <c r="N13" s="5">
        <v>0</v>
      </c>
      <c r="O13" s="5">
        <v>0</v>
      </c>
      <c r="P13" s="5">
        <v>0</v>
      </c>
      <c r="Q13" s="5">
        <v>0</v>
      </c>
      <c r="R13" s="5">
        <v>0</v>
      </c>
      <c r="S13" s="5">
        <v>0</v>
      </c>
      <c r="T13" s="5">
        <v>0</v>
      </c>
      <c r="U13" s="5">
        <v>0</v>
      </c>
      <c r="V13" s="5">
        <v>0</v>
      </c>
      <c r="W13" s="5">
        <v>0</v>
      </c>
      <c r="X13" s="5">
        <v>0</v>
      </c>
      <c r="Y13" s="5">
        <v>0</v>
      </c>
      <c r="Z13" s="5">
        <v>0</v>
      </c>
      <c r="AA13" s="5">
        <v>0</v>
      </c>
      <c r="AB13" s="5">
        <v>0</v>
      </c>
      <c r="AC13" s="5">
        <v>0</v>
      </c>
      <c r="AD13" s="5">
        <v>0</v>
      </c>
      <c r="AE13" s="5">
        <v>0</v>
      </c>
      <c r="AF13" s="5">
        <v>0</v>
      </c>
      <c r="AG13" s="5">
        <v>0</v>
      </c>
      <c r="AH13" s="16">
        <f t="shared" si="2"/>
        <v>0</v>
      </c>
      <c r="AI13" s="16">
        <f t="shared" si="1"/>
        <v>0</v>
      </c>
      <c r="AJ13" s="1"/>
      <c r="AK13" s="1"/>
      <c r="AL13" s="1"/>
    </row>
    <row r="14" spans="1:38" x14ac:dyDescent="0.25">
      <c r="A14" s="2" t="s">
        <v>1531</v>
      </c>
      <c r="B14" s="4">
        <v>318569</v>
      </c>
      <c r="C14" s="2" t="s">
        <v>122</v>
      </c>
      <c r="D14" s="4" t="s">
        <v>123</v>
      </c>
      <c r="E14" s="2" t="s">
        <v>124</v>
      </c>
      <c r="F14" s="7">
        <v>45969</v>
      </c>
      <c r="G14" s="2" t="s">
        <v>1502</v>
      </c>
      <c r="H14" s="5">
        <v>0</v>
      </c>
      <c r="I14" s="5">
        <v>0</v>
      </c>
      <c r="J14" s="5">
        <v>0</v>
      </c>
      <c r="K14" s="5">
        <v>0</v>
      </c>
      <c r="L14" s="5">
        <v>0</v>
      </c>
      <c r="M14" s="5">
        <v>0</v>
      </c>
      <c r="N14" s="5">
        <v>134150.39999999999</v>
      </c>
      <c r="O14" s="5">
        <v>23673.599999999999</v>
      </c>
      <c r="P14" s="5">
        <v>0</v>
      </c>
      <c r="Q14" s="5">
        <v>0</v>
      </c>
      <c r="R14" s="5">
        <v>0</v>
      </c>
      <c r="S14" s="5">
        <v>0</v>
      </c>
      <c r="T14" s="5">
        <v>0</v>
      </c>
      <c r="U14" s="5">
        <v>0</v>
      </c>
      <c r="V14" s="5">
        <v>0</v>
      </c>
      <c r="W14" s="5">
        <v>0</v>
      </c>
      <c r="X14" s="5">
        <v>0</v>
      </c>
      <c r="Y14" s="5">
        <v>0</v>
      </c>
      <c r="Z14" s="5">
        <v>0</v>
      </c>
      <c r="AA14" s="5">
        <v>0</v>
      </c>
      <c r="AB14" s="5">
        <v>0</v>
      </c>
      <c r="AC14" s="5">
        <v>0</v>
      </c>
      <c r="AD14" s="5">
        <v>0</v>
      </c>
      <c r="AE14" s="5">
        <v>0</v>
      </c>
      <c r="AF14" s="5">
        <v>0</v>
      </c>
      <c r="AG14" s="5">
        <v>0</v>
      </c>
      <c r="AH14" s="16">
        <f t="shared" si="2"/>
        <v>134150.39999999999</v>
      </c>
      <c r="AI14" s="16">
        <f t="shared" si="1"/>
        <v>23673.599999999999</v>
      </c>
      <c r="AJ14" s="1"/>
      <c r="AK14" s="1"/>
      <c r="AL14" s="1"/>
    </row>
    <row r="15" spans="1:38" x14ac:dyDescent="0.25">
      <c r="A15" s="2" t="s">
        <v>1531</v>
      </c>
      <c r="B15" s="4">
        <v>318627</v>
      </c>
      <c r="C15" s="2" t="s">
        <v>137</v>
      </c>
      <c r="D15" s="4" t="s">
        <v>138</v>
      </c>
      <c r="E15" s="2" t="s">
        <v>139</v>
      </c>
      <c r="F15" s="7">
        <v>46262</v>
      </c>
      <c r="G15" s="2" t="s">
        <v>1502</v>
      </c>
      <c r="H15" s="5">
        <v>0</v>
      </c>
      <c r="I15" s="5">
        <v>0</v>
      </c>
      <c r="J15" s="5">
        <v>0</v>
      </c>
      <c r="K15" s="5">
        <v>0</v>
      </c>
      <c r="L15" s="5">
        <v>0</v>
      </c>
      <c r="M15" s="5">
        <v>0</v>
      </c>
      <c r="N15" s="5">
        <v>0</v>
      </c>
      <c r="O15" s="5">
        <v>0</v>
      </c>
      <c r="P15" s="5">
        <v>0</v>
      </c>
      <c r="Q15" s="5">
        <v>0</v>
      </c>
      <c r="R15" s="5">
        <v>0</v>
      </c>
      <c r="S15" s="5">
        <v>0</v>
      </c>
      <c r="T15" s="5">
        <v>0</v>
      </c>
      <c r="U15" s="5">
        <v>0</v>
      </c>
      <c r="V15" s="5">
        <v>0</v>
      </c>
      <c r="W15" s="5">
        <v>0</v>
      </c>
      <c r="X15" s="5">
        <v>0</v>
      </c>
      <c r="Y15" s="5">
        <v>0</v>
      </c>
      <c r="Z15" s="5">
        <v>0</v>
      </c>
      <c r="AA15" s="5">
        <v>0</v>
      </c>
      <c r="AB15" s="5">
        <v>0</v>
      </c>
      <c r="AC15" s="5">
        <v>0</v>
      </c>
      <c r="AD15" s="5">
        <v>0</v>
      </c>
      <c r="AE15" s="5">
        <v>0</v>
      </c>
      <c r="AF15" s="5">
        <v>0</v>
      </c>
      <c r="AG15" s="5">
        <v>0</v>
      </c>
      <c r="AH15" s="16">
        <f t="shared" si="2"/>
        <v>0</v>
      </c>
      <c r="AI15" s="16">
        <f t="shared" si="1"/>
        <v>0</v>
      </c>
      <c r="AJ15" s="1"/>
      <c r="AK15" s="1"/>
      <c r="AL15" s="1"/>
    </row>
    <row r="16" spans="1:38" x14ac:dyDescent="0.25">
      <c r="A16" s="2" t="s">
        <v>1531</v>
      </c>
      <c r="B16" s="4">
        <v>318751</v>
      </c>
      <c r="C16" s="2" t="s">
        <v>152</v>
      </c>
      <c r="D16" s="4" t="s">
        <v>13</v>
      </c>
      <c r="E16" s="2" t="s">
        <v>18</v>
      </c>
      <c r="F16" s="7">
        <v>46081</v>
      </c>
      <c r="G16" s="2" t="s">
        <v>1502</v>
      </c>
      <c r="H16" s="5">
        <v>0</v>
      </c>
      <c r="I16" s="5">
        <v>0</v>
      </c>
      <c r="J16" s="5">
        <v>0</v>
      </c>
      <c r="K16" s="5">
        <v>0</v>
      </c>
      <c r="L16" s="5">
        <v>0</v>
      </c>
      <c r="M16" s="5">
        <v>0</v>
      </c>
      <c r="N16" s="5">
        <v>0</v>
      </c>
      <c r="O16" s="5">
        <v>0</v>
      </c>
      <c r="P16" s="5">
        <v>231571.34399999998</v>
      </c>
      <c r="Q16" s="5">
        <v>40865.531999999999</v>
      </c>
      <c r="R16" s="5">
        <v>0</v>
      </c>
      <c r="S16" s="5">
        <v>0</v>
      </c>
      <c r="T16" s="5">
        <v>0</v>
      </c>
      <c r="U16" s="5">
        <v>0</v>
      </c>
      <c r="V16" s="5">
        <v>0</v>
      </c>
      <c r="W16" s="5">
        <v>0</v>
      </c>
      <c r="X16" s="5">
        <v>0</v>
      </c>
      <c r="Y16" s="5">
        <v>0</v>
      </c>
      <c r="Z16" s="5">
        <v>0</v>
      </c>
      <c r="AA16" s="5">
        <v>0</v>
      </c>
      <c r="AB16" s="5">
        <v>0</v>
      </c>
      <c r="AC16" s="5">
        <v>0</v>
      </c>
      <c r="AD16" s="5">
        <v>0</v>
      </c>
      <c r="AE16" s="5">
        <v>0</v>
      </c>
      <c r="AF16" s="5">
        <v>0</v>
      </c>
      <c r="AG16" s="5">
        <v>0</v>
      </c>
      <c r="AH16" s="16">
        <f t="shared" si="2"/>
        <v>231571.34399999998</v>
      </c>
      <c r="AI16" s="16">
        <f t="shared" si="1"/>
        <v>40865.531999999999</v>
      </c>
      <c r="AJ16" s="1"/>
      <c r="AK16" s="1"/>
      <c r="AL16" s="1"/>
    </row>
    <row r="17" spans="1:38" x14ac:dyDescent="0.25">
      <c r="A17" s="2" t="s">
        <v>1531</v>
      </c>
      <c r="B17" s="4">
        <v>318769</v>
      </c>
      <c r="C17" s="2" t="s">
        <v>153</v>
      </c>
      <c r="D17" s="4" t="s">
        <v>154</v>
      </c>
      <c r="E17" s="2" t="s">
        <v>155</v>
      </c>
      <c r="F17" s="7">
        <v>45937</v>
      </c>
      <c r="G17" s="2" t="s">
        <v>1502</v>
      </c>
      <c r="H17" s="5">
        <v>0</v>
      </c>
      <c r="I17" s="5">
        <v>0</v>
      </c>
      <c r="J17" s="5">
        <v>1598353.0685429401</v>
      </c>
      <c r="K17" s="5">
        <v>282062.30621345999</v>
      </c>
      <c r="L17" s="5">
        <v>0</v>
      </c>
      <c r="M17" s="5">
        <v>0</v>
      </c>
      <c r="N17" s="5">
        <v>0</v>
      </c>
      <c r="O17" s="5">
        <v>0</v>
      </c>
      <c r="P17" s="5">
        <v>1694245.8185429401</v>
      </c>
      <c r="Q17" s="5">
        <v>298984.55621346005</v>
      </c>
      <c r="R17" s="5">
        <v>0</v>
      </c>
      <c r="S17" s="5">
        <v>0</v>
      </c>
      <c r="T17" s="5">
        <v>0</v>
      </c>
      <c r="U17" s="5">
        <v>0</v>
      </c>
      <c r="V17" s="5">
        <v>2228041.82633609</v>
      </c>
      <c r="W17" s="5">
        <v>401047.5287404962</v>
      </c>
      <c r="X17" s="5">
        <v>0</v>
      </c>
      <c r="Y17" s="5">
        <v>0</v>
      </c>
      <c r="Z17" s="5">
        <v>0</v>
      </c>
      <c r="AA17" s="5">
        <v>0</v>
      </c>
      <c r="AB17" s="5">
        <v>0</v>
      </c>
      <c r="AC17" s="5">
        <v>0</v>
      </c>
      <c r="AD17" s="5">
        <v>0</v>
      </c>
      <c r="AE17" s="5">
        <v>0</v>
      </c>
      <c r="AF17" s="5">
        <v>0</v>
      </c>
      <c r="AG17" s="5">
        <v>0</v>
      </c>
      <c r="AH17" s="16">
        <f t="shared" si="2"/>
        <v>5520640.7134219706</v>
      </c>
      <c r="AI17" s="16">
        <f t="shared" si="1"/>
        <v>982094.39116741624</v>
      </c>
      <c r="AJ17" s="1"/>
      <c r="AK17" s="1"/>
      <c r="AL17" s="1"/>
    </row>
    <row r="18" spans="1:38" x14ac:dyDescent="0.25">
      <c r="A18" s="2" t="s">
        <v>1531</v>
      </c>
      <c r="B18" s="4">
        <v>318823</v>
      </c>
      <c r="C18" s="2" t="s">
        <v>483</v>
      </c>
      <c r="D18" s="4" t="s">
        <v>484</v>
      </c>
      <c r="E18" s="2" t="s">
        <v>485</v>
      </c>
      <c r="F18" s="7">
        <v>46372</v>
      </c>
      <c r="G18" s="2" t="s">
        <v>1502</v>
      </c>
      <c r="H18" s="5">
        <v>147900</v>
      </c>
      <c r="I18" s="5">
        <v>26100</v>
      </c>
      <c r="J18" s="5">
        <v>0</v>
      </c>
      <c r="K18" s="5">
        <v>0</v>
      </c>
      <c r="L18" s="5">
        <v>502350</v>
      </c>
      <c r="M18" s="5">
        <v>88650</v>
      </c>
      <c r="N18" s="5">
        <v>0</v>
      </c>
      <c r="O18" s="5">
        <v>0</v>
      </c>
      <c r="P18" s="5">
        <v>0</v>
      </c>
      <c r="Q18" s="5">
        <v>0</v>
      </c>
      <c r="R18" s="5">
        <v>0</v>
      </c>
      <c r="S18" s="5">
        <v>0</v>
      </c>
      <c r="T18" s="5">
        <v>484500</v>
      </c>
      <c r="U18" s="5">
        <v>484500</v>
      </c>
      <c r="V18" s="5">
        <v>0</v>
      </c>
      <c r="W18" s="5">
        <v>0</v>
      </c>
      <c r="X18" s="5">
        <v>0</v>
      </c>
      <c r="Y18" s="5">
        <v>0</v>
      </c>
      <c r="Z18" s="5">
        <v>612000</v>
      </c>
      <c r="AA18" s="5">
        <v>108000</v>
      </c>
      <c r="AB18" s="5">
        <v>0</v>
      </c>
      <c r="AC18" s="5">
        <v>0</v>
      </c>
      <c r="AD18" s="5">
        <v>0</v>
      </c>
      <c r="AE18" s="5">
        <v>0</v>
      </c>
      <c r="AF18" s="5">
        <v>612000</v>
      </c>
      <c r="AG18" s="5">
        <v>108000</v>
      </c>
      <c r="AH18" s="16">
        <f t="shared" si="2"/>
        <v>2358750</v>
      </c>
      <c r="AI18" s="16">
        <f t="shared" si="1"/>
        <v>815250</v>
      </c>
      <c r="AJ18" s="1"/>
      <c r="AK18" s="1"/>
      <c r="AL18" s="1"/>
    </row>
    <row r="19" spans="1:38" x14ac:dyDescent="0.25">
      <c r="A19" s="2" t="s">
        <v>1531</v>
      </c>
      <c r="B19" s="4">
        <v>319045</v>
      </c>
      <c r="C19" s="2" t="s">
        <v>186</v>
      </c>
      <c r="D19" s="4" t="s">
        <v>187</v>
      </c>
      <c r="E19" s="2" t="s">
        <v>188</v>
      </c>
      <c r="F19" s="7">
        <v>45916</v>
      </c>
      <c r="G19" s="2" t="s">
        <v>1502</v>
      </c>
      <c r="H19" s="5">
        <v>0</v>
      </c>
      <c r="I19" s="5">
        <v>0</v>
      </c>
      <c r="J19" s="5">
        <v>0</v>
      </c>
      <c r="K19" s="5">
        <v>0</v>
      </c>
      <c r="L19" s="5">
        <v>0</v>
      </c>
      <c r="M19" s="5">
        <v>0</v>
      </c>
      <c r="N19" s="5">
        <v>0</v>
      </c>
      <c r="O19" s="5">
        <v>0</v>
      </c>
      <c r="P19" s="5">
        <v>0</v>
      </c>
      <c r="Q19" s="5">
        <v>0</v>
      </c>
      <c r="R19" s="5">
        <v>0</v>
      </c>
      <c r="S19" s="5">
        <v>0</v>
      </c>
      <c r="T19" s="5">
        <v>0</v>
      </c>
      <c r="U19" s="5">
        <v>0</v>
      </c>
      <c r="V19" s="5">
        <v>0</v>
      </c>
      <c r="W19" s="5">
        <v>0</v>
      </c>
      <c r="X19" s="5">
        <v>0</v>
      </c>
      <c r="Y19" s="5">
        <v>0</v>
      </c>
      <c r="Z19" s="5">
        <v>0</v>
      </c>
      <c r="AA19" s="5">
        <v>0</v>
      </c>
      <c r="AB19" s="5">
        <v>0</v>
      </c>
      <c r="AC19" s="5">
        <v>0</v>
      </c>
      <c r="AD19" s="5">
        <v>0</v>
      </c>
      <c r="AE19" s="5">
        <v>0</v>
      </c>
      <c r="AF19" s="5">
        <v>0</v>
      </c>
      <c r="AG19" s="5">
        <v>0</v>
      </c>
      <c r="AH19" s="16">
        <f t="shared" si="2"/>
        <v>0</v>
      </c>
      <c r="AI19" s="16">
        <f t="shared" si="1"/>
        <v>0</v>
      </c>
      <c r="AJ19" s="1"/>
      <c r="AK19" s="1"/>
      <c r="AL19" s="1"/>
    </row>
    <row r="20" spans="1:38" x14ac:dyDescent="0.25">
      <c r="A20" s="2" t="s">
        <v>1531</v>
      </c>
      <c r="B20" s="4">
        <v>319121</v>
      </c>
      <c r="C20" s="2" t="s">
        <v>492</v>
      </c>
      <c r="D20" s="4" t="s">
        <v>493</v>
      </c>
      <c r="E20" s="2" t="s">
        <v>494</v>
      </c>
      <c r="F20" s="7">
        <v>46094</v>
      </c>
      <c r="G20" s="2" t="s">
        <v>1502</v>
      </c>
      <c r="H20" s="5">
        <v>202996.32</v>
      </c>
      <c r="I20" s="5">
        <v>35822.879999999997</v>
      </c>
      <c r="J20" s="5">
        <v>0</v>
      </c>
      <c r="K20" s="5">
        <v>0</v>
      </c>
      <c r="L20" s="5">
        <v>0</v>
      </c>
      <c r="M20" s="5">
        <v>0</v>
      </c>
      <c r="N20" s="5">
        <v>0</v>
      </c>
      <c r="O20" s="5">
        <v>0</v>
      </c>
      <c r="P20" s="5">
        <v>0</v>
      </c>
      <c r="Q20" s="5">
        <v>0</v>
      </c>
      <c r="R20" s="5">
        <v>0</v>
      </c>
      <c r="S20" s="5">
        <v>0</v>
      </c>
      <c r="T20" s="5">
        <v>99570.953999999998</v>
      </c>
      <c r="U20" s="5">
        <v>17571.348000000002</v>
      </c>
      <c r="V20" s="5">
        <v>0</v>
      </c>
      <c r="W20" s="5">
        <v>0</v>
      </c>
      <c r="X20" s="5">
        <v>0</v>
      </c>
      <c r="Y20" s="5">
        <v>0</v>
      </c>
      <c r="Z20" s="5">
        <v>0</v>
      </c>
      <c r="AA20" s="5">
        <v>0</v>
      </c>
      <c r="AB20" s="5">
        <v>0</v>
      </c>
      <c r="AC20" s="5">
        <v>0</v>
      </c>
      <c r="AD20" s="5">
        <v>0</v>
      </c>
      <c r="AE20" s="5">
        <v>0</v>
      </c>
      <c r="AF20" s="5">
        <v>0</v>
      </c>
      <c r="AG20" s="5">
        <v>0</v>
      </c>
      <c r="AH20" s="16">
        <f t="shared" si="2"/>
        <v>302567.27399999998</v>
      </c>
      <c r="AI20" s="16">
        <f t="shared" si="1"/>
        <v>53394.228000000003</v>
      </c>
      <c r="AJ20" s="1"/>
      <c r="AK20" s="1"/>
      <c r="AL20" s="1"/>
    </row>
    <row r="21" spans="1:38" x14ac:dyDescent="0.25">
      <c r="A21" s="2" t="s">
        <v>1531</v>
      </c>
      <c r="B21" s="4">
        <v>319218</v>
      </c>
      <c r="C21" s="2" t="s">
        <v>204</v>
      </c>
      <c r="D21" s="4" t="s">
        <v>205</v>
      </c>
      <c r="E21" s="2" t="s">
        <v>206</v>
      </c>
      <c r="F21" s="7">
        <v>46278</v>
      </c>
      <c r="G21" s="2" t="s">
        <v>1502</v>
      </c>
      <c r="H21" s="5">
        <v>0</v>
      </c>
      <c r="I21" s="5">
        <v>0</v>
      </c>
      <c r="J21" s="5">
        <v>0</v>
      </c>
      <c r="K21" s="5">
        <v>0</v>
      </c>
      <c r="L21" s="5">
        <v>0</v>
      </c>
      <c r="M21" s="5">
        <v>0</v>
      </c>
      <c r="N21" s="5">
        <v>68704.907999999996</v>
      </c>
      <c r="O21" s="5">
        <v>12124.668</v>
      </c>
      <c r="P21" s="5">
        <v>0</v>
      </c>
      <c r="Q21" s="5">
        <v>0</v>
      </c>
      <c r="R21" s="5">
        <v>68704.907999999996</v>
      </c>
      <c r="S21" s="5">
        <v>12124.668</v>
      </c>
      <c r="T21" s="5">
        <v>0</v>
      </c>
      <c r="U21" s="5">
        <v>0</v>
      </c>
      <c r="V21" s="5">
        <v>68704.907999999996</v>
      </c>
      <c r="W21" s="5">
        <v>12124.668</v>
      </c>
      <c r="X21" s="5">
        <v>0</v>
      </c>
      <c r="Y21" s="5">
        <v>0</v>
      </c>
      <c r="Z21" s="5">
        <v>68704.907999999996</v>
      </c>
      <c r="AA21" s="5">
        <v>12124.668</v>
      </c>
      <c r="AB21" s="5">
        <v>0</v>
      </c>
      <c r="AC21" s="5">
        <v>0</v>
      </c>
      <c r="AD21" s="5">
        <v>0</v>
      </c>
      <c r="AE21" s="5">
        <v>0</v>
      </c>
      <c r="AF21" s="5">
        <v>68704.907999999996</v>
      </c>
      <c r="AG21" s="5">
        <v>12124.668</v>
      </c>
      <c r="AH21" s="16">
        <f t="shared" si="2"/>
        <v>343524.54</v>
      </c>
      <c r="AI21" s="16">
        <f t="shared" si="1"/>
        <v>60623.34</v>
      </c>
      <c r="AJ21" s="1"/>
      <c r="AK21" s="1"/>
      <c r="AL21" s="1"/>
    </row>
    <row r="22" spans="1:38" x14ac:dyDescent="0.25">
      <c r="A22" s="2" t="s">
        <v>1531</v>
      </c>
      <c r="B22" s="4">
        <v>319491</v>
      </c>
      <c r="C22" s="2" t="s">
        <v>237</v>
      </c>
      <c r="D22" s="4" t="s">
        <v>238</v>
      </c>
      <c r="E22" s="2" t="s">
        <v>239</v>
      </c>
      <c r="F22" s="7">
        <v>46194</v>
      </c>
      <c r="G22" s="2" t="s">
        <v>1502</v>
      </c>
      <c r="H22" s="5">
        <v>270931.99199999997</v>
      </c>
      <c r="I22" s="5">
        <v>47828.957999999991</v>
      </c>
      <c r="J22" s="5">
        <v>1793722.1940000001</v>
      </c>
      <c r="K22" s="5">
        <v>196075.734</v>
      </c>
      <c r="L22" s="5">
        <v>1617557.676</v>
      </c>
      <c r="M22" s="5">
        <v>227174.92199999999</v>
      </c>
      <c r="N22" s="5">
        <v>1617557.676</v>
      </c>
      <c r="O22" s="5">
        <v>196075.734</v>
      </c>
      <c r="P22" s="5">
        <v>2823348.0599999996</v>
      </c>
      <c r="Q22" s="5">
        <v>408939.84</v>
      </c>
      <c r="R22" s="5">
        <v>3232700.5440000002</v>
      </c>
      <c r="S22" s="5">
        <v>196075.734</v>
      </c>
      <c r="T22" s="5">
        <v>1617557.676</v>
      </c>
      <c r="U22" s="5">
        <v>196075.734</v>
      </c>
      <c r="V22" s="5">
        <v>1617557.676</v>
      </c>
      <c r="W22" s="5">
        <v>196075.734</v>
      </c>
      <c r="X22" s="5">
        <v>3505700.7659999998</v>
      </c>
      <c r="Y22" s="5">
        <v>631026.13787999994</v>
      </c>
      <c r="Z22" s="5">
        <v>4761841.29</v>
      </c>
      <c r="AA22" s="5">
        <v>1750812.246</v>
      </c>
      <c r="AB22" s="5">
        <v>0</v>
      </c>
      <c r="AC22" s="5">
        <v>0</v>
      </c>
      <c r="AD22" s="5">
        <v>0</v>
      </c>
      <c r="AE22" s="5">
        <v>0</v>
      </c>
      <c r="AF22" s="5">
        <v>0</v>
      </c>
      <c r="AG22" s="5">
        <v>0</v>
      </c>
      <c r="AH22" s="16">
        <f t="shared" si="2"/>
        <v>22858475.549999997</v>
      </c>
      <c r="AI22" s="16">
        <f t="shared" si="1"/>
        <v>4046160.7738800002</v>
      </c>
      <c r="AJ22" s="1"/>
      <c r="AK22" s="1"/>
      <c r="AL22" s="1"/>
    </row>
    <row r="23" spans="1:38" x14ac:dyDescent="0.25">
      <c r="A23" s="2" t="s">
        <v>1531</v>
      </c>
      <c r="B23" s="4">
        <v>319627</v>
      </c>
      <c r="C23" s="2" t="s">
        <v>243</v>
      </c>
      <c r="D23" s="4" t="s">
        <v>244</v>
      </c>
      <c r="E23" s="2" t="s">
        <v>245</v>
      </c>
      <c r="F23" s="7">
        <v>46263</v>
      </c>
      <c r="G23" s="2" t="s">
        <v>1502</v>
      </c>
      <c r="H23" s="5">
        <v>228090</v>
      </c>
      <c r="I23" s="5">
        <v>71910</v>
      </c>
      <c r="J23" s="5">
        <v>0</v>
      </c>
      <c r="K23" s="5">
        <v>0</v>
      </c>
      <c r="L23" s="5">
        <v>0</v>
      </c>
      <c r="M23" s="5">
        <v>0</v>
      </c>
      <c r="N23" s="5">
        <v>456180</v>
      </c>
      <c r="O23" s="5">
        <v>143820</v>
      </c>
      <c r="P23" s="5">
        <v>0</v>
      </c>
      <c r="Q23" s="5">
        <v>0</v>
      </c>
      <c r="R23" s="5">
        <v>912360</v>
      </c>
      <c r="S23" s="5">
        <v>287640</v>
      </c>
      <c r="T23" s="5">
        <v>0</v>
      </c>
      <c r="U23" s="5">
        <v>0</v>
      </c>
      <c r="V23" s="5">
        <v>1824720</v>
      </c>
      <c r="W23" s="5">
        <v>575280</v>
      </c>
      <c r="X23" s="5">
        <v>0</v>
      </c>
      <c r="Y23" s="5">
        <v>0</v>
      </c>
      <c r="Z23" s="5">
        <v>0</v>
      </c>
      <c r="AA23" s="5">
        <v>0</v>
      </c>
      <c r="AB23" s="5">
        <v>0</v>
      </c>
      <c r="AC23" s="5">
        <v>0</v>
      </c>
      <c r="AD23" s="5">
        <v>912360</v>
      </c>
      <c r="AE23" s="5">
        <v>287640</v>
      </c>
      <c r="AF23" s="5">
        <v>0</v>
      </c>
      <c r="AG23" s="5">
        <v>0</v>
      </c>
      <c r="AH23" s="16">
        <f t="shared" si="2"/>
        <v>4333710</v>
      </c>
      <c r="AI23" s="16">
        <f t="shared" si="1"/>
        <v>1366290</v>
      </c>
      <c r="AJ23" s="1"/>
      <c r="AK23" s="1"/>
      <c r="AL23" s="1"/>
    </row>
    <row r="24" spans="1:38" x14ac:dyDescent="0.25">
      <c r="A24" s="2" t="s">
        <v>1531</v>
      </c>
      <c r="B24" s="4">
        <v>319675</v>
      </c>
      <c r="C24" s="2" t="s">
        <v>249</v>
      </c>
      <c r="D24" s="4" t="s">
        <v>250</v>
      </c>
      <c r="E24" s="2" t="s">
        <v>251</v>
      </c>
      <c r="F24" s="7">
        <v>45916</v>
      </c>
      <c r="G24" s="2" t="s">
        <v>1502</v>
      </c>
      <c r="H24" s="5">
        <v>0</v>
      </c>
      <c r="I24" s="5">
        <v>0</v>
      </c>
      <c r="J24" s="5">
        <v>0</v>
      </c>
      <c r="K24" s="5">
        <v>0</v>
      </c>
      <c r="L24" s="5">
        <v>0</v>
      </c>
      <c r="M24" s="5">
        <v>0</v>
      </c>
      <c r="N24" s="5">
        <v>57452.207999999991</v>
      </c>
      <c r="O24" s="5">
        <v>10141.655999999999</v>
      </c>
      <c r="P24" s="5">
        <v>0</v>
      </c>
      <c r="Q24" s="5">
        <v>0</v>
      </c>
      <c r="R24" s="5">
        <v>0</v>
      </c>
      <c r="S24" s="5">
        <v>0</v>
      </c>
      <c r="T24" s="5">
        <v>0</v>
      </c>
      <c r="U24" s="5">
        <v>0</v>
      </c>
      <c r="V24" s="5">
        <v>0</v>
      </c>
      <c r="W24" s="5">
        <v>0</v>
      </c>
      <c r="X24" s="5">
        <v>0</v>
      </c>
      <c r="Y24" s="5">
        <v>0</v>
      </c>
      <c r="Z24" s="5">
        <v>0</v>
      </c>
      <c r="AA24" s="5">
        <v>0</v>
      </c>
      <c r="AB24" s="5">
        <v>947010.63599999994</v>
      </c>
      <c r="AC24" s="5">
        <v>167107.27799999999</v>
      </c>
      <c r="AD24" s="5">
        <v>2994764.196</v>
      </c>
      <c r="AE24" s="5">
        <v>528996.65399999998</v>
      </c>
      <c r="AF24" s="5">
        <v>2012049.9179999998</v>
      </c>
      <c r="AG24" s="5">
        <v>355495.08600000001</v>
      </c>
      <c r="AH24" s="16">
        <f t="shared" si="2"/>
        <v>6011276.9579999996</v>
      </c>
      <c r="AI24" s="16">
        <f t="shared" si="1"/>
        <v>1061740.6740000001</v>
      </c>
      <c r="AJ24" s="1"/>
      <c r="AK24" s="1"/>
      <c r="AL24" s="1"/>
    </row>
    <row r="25" spans="1:38" x14ac:dyDescent="0.25">
      <c r="A25" s="2" t="s">
        <v>1531</v>
      </c>
      <c r="B25" s="4">
        <v>319771</v>
      </c>
      <c r="C25" s="2" t="s">
        <v>516</v>
      </c>
      <c r="D25" s="4" t="s">
        <v>517</v>
      </c>
      <c r="E25" s="2" t="s">
        <v>518</v>
      </c>
      <c r="F25" s="7">
        <v>46354</v>
      </c>
      <c r="G25" s="2" t="s">
        <v>1502</v>
      </c>
      <c r="H25" s="5">
        <v>648020.89800000004</v>
      </c>
      <c r="I25" s="5">
        <v>114315.588</v>
      </c>
      <c r="J25" s="5">
        <v>0</v>
      </c>
      <c r="K25" s="5">
        <v>0</v>
      </c>
      <c r="L25" s="5">
        <v>0</v>
      </c>
      <c r="M25" s="5">
        <v>0</v>
      </c>
      <c r="N25" s="5">
        <v>1151049.06</v>
      </c>
      <c r="O25" s="5">
        <v>203053.40999999997</v>
      </c>
      <c r="P25" s="5">
        <v>0</v>
      </c>
      <c r="Q25" s="5">
        <v>0</v>
      </c>
      <c r="R25" s="5">
        <v>335074.48799999995</v>
      </c>
      <c r="S25" s="5">
        <v>59244.726000000002</v>
      </c>
      <c r="T25" s="5">
        <v>0</v>
      </c>
      <c r="U25" s="5">
        <v>0</v>
      </c>
      <c r="V25" s="5">
        <v>0</v>
      </c>
      <c r="W25" s="5">
        <v>0</v>
      </c>
      <c r="X25" s="5">
        <v>0</v>
      </c>
      <c r="Y25" s="5">
        <v>0</v>
      </c>
      <c r="Z25" s="5">
        <v>0</v>
      </c>
      <c r="AA25" s="5">
        <v>0</v>
      </c>
      <c r="AB25" s="5">
        <v>0</v>
      </c>
      <c r="AC25" s="5">
        <v>0</v>
      </c>
      <c r="AD25" s="5">
        <v>0</v>
      </c>
      <c r="AE25" s="5">
        <v>0</v>
      </c>
      <c r="AF25" s="5">
        <v>0</v>
      </c>
      <c r="AG25" s="5">
        <v>0</v>
      </c>
      <c r="AH25" s="16">
        <f t="shared" si="2"/>
        <v>2134144.446</v>
      </c>
      <c r="AI25" s="16">
        <f t="shared" si="1"/>
        <v>376613.72399999999</v>
      </c>
      <c r="AJ25" s="1"/>
      <c r="AK25" s="1"/>
      <c r="AL25" s="1"/>
    </row>
    <row r="26" spans="1:38" x14ac:dyDescent="0.25">
      <c r="A26" s="2" t="s">
        <v>1531</v>
      </c>
      <c r="B26" s="4">
        <v>319778</v>
      </c>
      <c r="C26" s="2" t="s">
        <v>255</v>
      </c>
      <c r="D26" s="4" t="s">
        <v>256</v>
      </c>
      <c r="E26" s="2" t="s">
        <v>257</v>
      </c>
      <c r="F26" s="7">
        <v>46323</v>
      </c>
      <c r="G26" s="2" t="s">
        <v>1502</v>
      </c>
      <c r="H26" s="5">
        <v>0</v>
      </c>
      <c r="I26" s="5">
        <v>0</v>
      </c>
      <c r="J26" s="5">
        <v>47783.934000000001</v>
      </c>
      <c r="K26" s="5">
        <v>8432.4599999999991</v>
      </c>
      <c r="L26" s="5">
        <v>267927.33999999997</v>
      </c>
      <c r="M26" s="5">
        <v>47281.296000000002</v>
      </c>
      <c r="N26" s="5">
        <v>0</v>
      </c>
      <c r="O26" s="5">
        <v>0</v>
      </c>
      <c r="P26" s="5">
        <v>178618.22666666665</v>
      </c>
      <c r="Q26" s="5">
        <v>31520.864000000001</v>
      </c>
      <c r="R26" s="5">
        <v>0</v>
      </c>
      <c r="S26" s="5">
        <v>0</v>
      </c>
      <c r="T26" s="5">
        <v>178618.22666666665</v>
      </c>
      <c r="U26" s="5">
        <v>31520.864000000001</v>
      </c>
      <c r="V26" s="5">
        <v>178618.22666666671</v>
      </c>
      <c r="W26" s="5">
        <v>31520.863999999994</v>
      </c>
      <c r="X26" s="5">
        <v>313446.84000000003</v>
      </c>
      <c r="Y26" s="5">
        <v>55314.15</v>
      </c>
      <c r="Z26" s="5">
        <v>0</v>
      </c>
      <c r="AA26" s="5">
        <v>0</v>
      </c>
      <c r="AB26" s="5">
        <v>0</v>
      </c>
      <c r="AC26" s="5">
        <v>0</v>
      </c>
      <c r="AD26" s="5">
        <v>0</v>
      </c>
      <c r="AE26" s="5">
        <v>0</v>
      </c>
      <c r="AF26" s="5">
        <v>0</v>
      </c>
      <c r="AG26" s="5">
        <v>0</v>
      </c>
      <c r="AH26" s="16">
        <f t="shared" si="2"/>
        <v>1165012.794</v>
      </c>
      <c r="AI26" s="16">
        <f t="shared" si="1"/>
        <v>205590.49799999999</v>
      </c>
      <c r="AJ26" s="1"/>
      <c r="AK26" s="1"/>
      <c r="AL26" s="1"/>
    </row>
    <row r="27" spans="1:38" x14ac:dyDescent="0.25">
      <c r="A27" s="2" t="s">
        <v>1531</v>
      </c>
      <c r="B27" s="4">
        <v>319805</v>
      </c>
      <c r="C27" s="2" t="s">
        <v>261</v>
      </c>
      <c r="D27" s="4" t="s">
        <v>262</v>
      </c>
      <c r="E27" s="2" t="s">
        <v>263</v>
      </c>
      <c r="F27" s="7">
        <v>46044</v>
      </c>
      <c r="G27" s="2" t="s">
        <v>1502</v>
      </c>
      <c r="H27" s="5">
        <v>292205.27999999997</v>
      </c>
      <c r="I27" s="5">
        <v>33845.093999999997</v>
      </c>
      <c r="J27" s="5">
        <v>146852.11799999999</v>
      </c>
      <c r="K27" s="5">
        <v>8638.3619999999992</v>
      </c>
      <c r="L27" s="5">
        <v>216747.978</v>
      </c>
      <c r="M27" s="5">
        <v>38249.646000000001</v>
      </c>
      <c r="N27" s="5">
        <v>342654.94199999998</v>
      </c>
      <c r="O27" s="5">
        <v>60468.521999999997</v>
      </c>
      <c r="P27" s="5">
        <v>434055.80399999995</v>
      </c>
      <c r="Q27" s="5">
        <v>102130.776</v>
      </c>
      <c r="R27" s="5">
        <v>0</v>
      </c>
      <c r="S27" s="5">
        <v>0</v>
      </c>
      <c r="T27" s="5">
        <v>0</v>
      </c>
      <c r="U27" s="5">
        <v>0</v>
      </c>
      <c r="V27" s="5">
        <v>0</v>
      </c>
      <c r="W27" s="5">
        <v>0</v>
      </c>
      <c r="X27" s="5">
        <v>0</v>
      </c>
      <c r="Y27" s="5">
        <v>0</v>
      </c>
      <c r="Z27" s="5">
        <v>0</v>
      </c>
      <c r="AA27" s="5">
        <v>0</v>
      </c>
      <c r="AB27" s="5">
        <v>0</v>
      </c>
      <c r="AC27" s="5">
        <v>0</v>
      </c>
      <c r="AD27" s="5">
        <v>0</v>
      </c>
      <c r="AE27" s="5">
        <v>0</v>
      </c>
      <c r="AF27" s="5">
        <v>0</v>
      </c>
      <c r="AG27" s="5">
        <v>0</v>
      </c>
      <c r="AH27" s="16">
        <f t="shared" si="2"/>
        <v>1432516.122</v>
      </c>
      <c r="AI27" s="16">
        <f t="shared" si="1"/>
        <v>243332.40000000002</v>
      </c>
      <c r="AJ27" s="1"/>
      <c r="AK27" s="1"/>
      <c r="AL27" s="1"/>
    </row>
    <row r="28" spans="1:38" x14ac:dyDescent="0.25">
      <c r="A28" s="2" t="s">
        <v>1531</v>
      </c>
      <c r="B28" s="4">
        <v>320308</v>
      </c>
      <c r="C28" s="2" t="s">
        <v>561</v>
      </c>
      <c r="D28" s="4" t="s">
        <v>562</v>
      </c>
      <c r="E28" s="2" t="s">
        <v>563</v>
      </c>
      <c r="F28" s="7">
        <v>46452</v>
      </c>
      <c r="G28" s="2" t="s">
        <v>1502</v>
      </c>
      <c r="H28" s="5">
        <v>0</v>
      </c>
      <c r="I28" s="5">
        <v>0</v>
      </c>
      <c r="J28" s="5">
        <v>54366.712911410657</v>
      </c>
      <c r="K28" s="5">
        <v>9594.1258078959945</v>
      </c>
      <c r="L28" s="5">
        <v>0</v>
      </c>
      <c r="M28" s="5">
        <v>0</v>
      </c>
      <c r="N28" s="5">
        <v>0</v>
      </c>
      <c r="O28" s="5">
        <v>0</v>
      </c>
      <c r="P28" s="5">
        <v>137775.0431583045</v>
      </c>
      <c r="Q28" s="5">
        <v>24313.24291028906</v>
      </c>
      <c r="R28" s="5">
        <v>0</v>
      </c>
      <c r="S28" s="5">
        <v>0</v>
      </c>
      <c r="T28" s="5">
        <v>0</v>
      </c>
      <c r="U28" s="5">
        <v>0</v>
      </c>
      <c r="V28" s="5">
        <v>0</v>
      </c>
      <c r="W28" s="5">
        <v>0</v>
      </c>
      <c r="X28" s="5">
        <v>91849.898723852544</v>
      </c>
      <c r="Y28" s="5">
        <v>16208.805657150457</v>
      </c>
      <c r="Z28" s="5">
        <v>0</v>
      </c>
      <c r="AA28" s="5">
        <v>0</v>
      </c>
      <c r="AB28" s="5">
        <v>0</v>
      </c>
      <c r="AC28" s="5">
        <v>0</v>
      </c>
      <c r="AD28" s="5">
        <v>0</v>
      </c>
      <c r="AE28" s="5">
        <v>0</v>
      </c>
      <c r="AF28" s="5">
        <v>114812.66601360422</v>
      </c>
      <c r="AG28" s="5">
        <v>20261.058708283108</v>
      </c>
      <c r="AH28" s="16">
        <f t="shared" si="2"/>
        <v>398804.32080717193</v>
      </c>
      <c r="AI28" s="16">
        <f t="shared" si="1"/>
        <v>70377.233083618616</v>
      </c>
      <c r="AJ28" s="1"/>
      <c r="AK28" s="1"/>
      <c r="AL28" s="1"/>
    </row>
    <row r="29" spans="1:38" x14ac:dyDescent="0.25">
      <c r="A29" s="2" t="s">
        <v>1531</v>
      </c>
      <c r="B29" s="4">
        <v>320400</v>
      </c>
      <c r="C29" s="2" t="s">
        <v>309</v>
      </c>
      <c r="D29" s="4" t="s">
        <v>310</v>
      </c>
      <c r="E29" s="2" t="s">
        <v>311</v>
      </c>
      <c r="F29" s="7">
        <v>45933</v>
      </c>
      <c r="G29" s="2" t="s">
        <v>1502</v>
      </c>
      <c r="H29" s="5">
        <v>0</v>
      </c>
      <c r="I29" s="5">
        <v>0</v>
      </c>
      <c r="J29" s="5">
        <v>0</v>
      </c>
      <c r="K29" s="5">
        <v>0</v>
      </c>
      <c r="L29" s="5">
        <v>0</v>
      </c>
      <c r="M29" s="5">
        <v>0</v>
      </c>
      <c r="N29" s="5">
        <v>0</v>
      </c>
      <c r="O29" s="5">
        <v>0</v>
      </c>
      <c r="P29" s="5">
        <v>0</v>
      </c>
      <c r="Q29" s="5">
        <v>0</v>
      </c>
      <c r="R29" s="5">
        <v>0</v>
      </c>
      <c r="S29" s="5">
        <v>0</v>
      </c>
      <c r="T29" s="5">
        <v>127077.77999999998</v>
      </c>
      <c r="U29" s="5">
        <v>22425.491999999998</v>
      </c>
      <c r="V29" s="5">
        <v>0</v>
      </c>
      <c r="W29" s="5">
        <v>0</v>
      </c>
      <c r="X29" s="5">
        <v>127077.77999999998</v>
      </c>
      <c r="Y29" s="5">
        <v>22425.491999999998</v>
      </c>
      <c r="Z29" s="5">
        <v>0</v>
      </c>
      <c r="AA29" s="5">
        <v>0</v>
      </c>
      <c r="AB29" s="5">
        <v>127077.77999999998</v>
      </c>
      <c r="AC29" s="5">
        <v>22425.491999999998</v>
      </c>
      <c r="AD29" s="5">
        <v>0</v>
      </c>
      <c r="AE29" s="5">
        <v>0</v>
      </c>
      <c r="AF29" s="5">
        <v>127077.77999999998</v>
      </c>
      <c r="AG29" s="5">
        <v>22425.491999999998</v>
      </c>
      <c r="AH29" s="16">
        <f t="shared" si="2"/>
        <v>508311.11999999994</v>
      </c>
      <c r="AI29" s="16">
        <f t="shared" si="1"/>
        <v>89701.967999999993</v>
      </c>
      <c r="AJ29" s="1"/>
      <c r="AK29" s="1"/>
      <c r="AL29" s="1"/>
    </row>
    <row r="30" spans="1:38" x14ac:dyDescent="0.25">
      <c r="A30" s="2" t="s">
        <v>1531</v>
      </c>
      <c r="B30" s="4">
        <v>320407</v>
      </c>
      <c r="C30" s="2" t="s">
        <v>579</v>
      </c>
      <c r="D30" s="4" t="s">
        <v>580</v>
      </c>
      <c r="E30" s="2" t="s">
        <v>581</v>
      </c>
      <c r="F30" s="7">
        <v>46365</v>
      </c>
      <c r="G30" s="2" t="s">
        <v>1502</v>
      </c>
      <c r="H30" s="5">
        <v>45458.074698320495</v>
      </c>
      <c r="I30" s="5">
        <v>8022.0130695297421</v>
      </c>
      <c r="J30" s="5">
        <v>0</v>
      </c>
      <c r="K30" s="5">
        <v>0</v>
      </c>
      <c r="L30" s="5">
        <v>0</v>
      </c>
      <c r="M30" s="5">
        <v>0</v>
      </c>
      <c r="N30" s="5">
        <v>0</v>
      </c>
      <c r="O30" s="5">
        <v>0</v>
      </c>
      <c r="P30" s="5">
        <v>52514.423099197804</v>
      </c>
      <c r="Q30" s="5">
        <v>9267.2510051584686</v>
      </c>
      <c r="R30" s="5">
        <v>0</v>
      </c>
      <c r="S30" s="5">
        <v>0</v>
      </c>
      <c r="T30" s="5">
        <v>89994.507216969985</v>
      </c>
      <c r="U30" s="5">
        <v>15881.383403751915</v>
      </c>
      <c r="V30" s="5">
        <v>0</v>
      </c>
      <c r="W30" s="5">
        <v>0</v>
      </c>
      <c r="X30" s="5">
        <v>314980.78110730409</v>
      </c>
      <c r="Y30" s="5">
        <v>55584.842945115663</v>
      </c>
      <c r="Z30" s="5">
        <v>0</v>
      </c>
      <c r="AA30" s="5">
        <v>0</v>
      </c>
      <c r="AB30" s="5">
        <v>89994.507216969985</v>
      </c>
      <c r="AC30" s="5">
        <v>15881.383403751915</v>
      </c>
      <c r="AD30" s="5">
        <v>0</v>
      </c>
      <c r="AE30" s="5">
        <v>0</v>
      </c>
      <c r="AF30" s="5">
        <v>354543.14193603059</v>
      </c>
      <c r="AG30" s="5">
        <v>62566.435934605397</v>
      </c>
      <c r="AH30" s="16">
        <f t="shared" si="2"/>
        <v>947485.43527479295</v>
      </c>
      <c r="AI30" s="16">
        <f t="shared" si="1"/>
        <v>167203.30976191309</v>
      </c>
      <c r="AJ30" s="1"/>
      <c r="AK30" s="1"/>
      <c r="AL30" s="1"/>
    </row>
    <row r="31" spans="1:38" x14ac:dyDescent="0.25">
      <c r="A31" s="2" t="s">
        <v>1531</v>
      </c>
      <c r="B31" s="4">
        <v>320462</v>
      </c>
      <c r="C31" s="2" t="s">
        <v>588</v>
      </c>
      <c r="D31" s="4" t="s">
        <v>589</v>
      </c>
      <c r="E31" s="2" t="s">
        <v>590</v>
      </c>
      <c r="F31" s="7">
        <v>46463</v>
      </c>
      <c r="G31" s="2" t="s">
        <v>1502</v>
      </c>
      <c r="H31" s="5">
        <v>0</v>
      </c>
      <c r="I31" s="5">
        <v>0</v>
      </c>
      <c r="J31" s="5">
        <v>0</v>
      </c>
      <c r="K31" s="5">
        <v>0</v>
      </c>
      <c r="L31" s="5">
        <v>0</v>
      </c>
      <c r="M31" s="5">
        <v>0</v>
      </c>
      <c r="N31" s="5">
        <v>0</v>
      </c>
      <c r="O31" s="5">
        <v>0</v>
      </c>
      <c r="P31" s="5">
        <v>0</v>
      </c>
      <c r="Q31" s="5">
        <v>0</v>
      </c>
      <c r="R31" s="5">
        <v>0</v>
      </c>
      <c r="S31" s="5">
        <v>0</v>
      </c>
      <c r="T31" s="5">
        <v>0</v>
      </c>
      <c r="U31" s="5">
        <v>0</v>
      </c>
      <c r="V31" s="5">
        <v>0</v>
      </c>
      <c r="W31" s="5">
        <v>0</v>
      </c>
      <c r="X31" s="5">
        <v>0</v>
      </c>
      <c r="Y31" s="5">
        <v>0</v>
      </c>
      <c r="Z31" s="5">
        <v>0</v>
      </c>
      <c r="AA31" s="5">
        <v>0</v>
      </c>
      <c r="AB31" s="5">
        <v>0</v>
      </c>
      <c r="AC31" s="5">
        <v>0</v>
      </c>
      <c r="AD31" s="5">
        <v>0</v>
      </c>
      <c r="AE31" s="5">
        <v>0</v>
      </c>
      <c r="AF31" s="5">
        <v>0</v>
      </c>
      <c r="AG31" s="5">
        <v>0</v>
      </c>
      <c r="AH31" s="16">
        <f t="shared" si="2"/>
        <v>0</v>
      </c>
      <c r="AI31" s="16">
        <f t="shared" si="1"/>
        <v>0</v>
      </c>
      <c r="AJ31" s="1"/>
      <c r="AK31" s="1"/>
      <c r="AL31" s="1"/>
    </row>
    <row r="32" spans="1:38" x14ac:dyDescent="0.25">
      <c r="A32" s="2" t="s">
        <v>1531</v>
      </c>
      <c r="B32" s="4">
        <v>320469</v>
      </c>
      <c r="C32" s="2" t="s">
        <v>591</v>
      </c>
      <c r="D32" s="4" t="s">
        <v>592</v>
      </c>
      <c r="E32" s="2" t="s">
        <v>593</v>
      </c>
      <c r="F32" s="7">
        <v>45983</v>
      </c>
      <c r="G32" s="2" t="s">
        <v>1502</v>
      </c>
      <c r="H32" s="5">
        <v>0</v>
      </c>
      <c r="I32" s="5">
        <v>0</v>
      </c>
      <c r="J32" s="5">
        <v>0</v>
      </c>
      <c r="K32" s="5">
        <v>0</v>
      </c>
      <c r="L32" s="5">
        <v>130723.2</v>
      </c>
      <c r="M32" s="5">
        <v>23068.799999999999</v>
      </c>
      <c r="N32" s="5">
        <v>1406815.8779999998</v>
      </c>
      <c r="O32" s="5">
        <v>248261.628</v>
      </c>
      <c r="P32" s="5">
        <v>0</v>
      </c>
      <c r="Q32" s="5">
        <v>0</v>
      </c>
      <c r="R32" s="5">
        <v>0</v>
      </c>
      <c r="S32" s="5">
        <v>0</v>
      </c>
      <c r="T32" s="5">
        <v>0</v>
      </c>
      <c r="U32" s="5">
        <v>0</v>
      </c>
      <c r="V32" s="5">
        <v>0</v>
      </c>
      <c r="W32" s="5">
        <v>0</v>
      </c>
      <c r="X32" s="5">
        <v>0</v>
      </c>
      <c r="Y32" s="5">
        <v>0</v>
      </c>
      <c r="Z32" s="5">
        <v>0</v>
      </c>
      <c r="AA32" s="5">
        <v>0</v>
      </c>
      <c r="AB32" s="5">
        <v>0</v>
      </c>
      <c r="AC32" s="5">
        <v>0</v>
      </c>
      <c r="AD32" s="5">
        <v>0</v>
      </c>
      <c r="AE32" s="5">
        <v>0</v>
      </c>
      <c r="AF32" s="5">
        <v>0</v>
      </c>
      <c r="AG32" s="5">
        <v>0</v>
      </c>
      <c r="AH32" s="16">
        <f t="shared" si="2"/>
        <v>1537539.0779999997</v>
      </c>
      <c r="AI32" s="16">
        <f t="shared" si="1"/>
        <v>271330.42800000001</v>
      </c>
      <c r="AJ32" s="1"/>
      <c r="AK32" s="1"/>
      <c r="AL32" s="1"/>
    </row>
    <row r="33" spans="1:38" x14ac:dyDescent="0.25">
      <c r="A33" s="2" t="s">
        <v>1531</v>
      </c>
      <c r="B33" s="4">
        <v>320607</v>
      </c>
      <c r="C33" s="2" t="s">
        <v>318</v>
      </c>
      <c r="D33" s="4" t="s">
        <v>319</v>
      </c>
      <c r="E33" s="2" t="s">
        <v>320</v>
      </c>
      <c r="F33" s="7">
        <v>45903</v>
      </c>
      <c r="G33" s="2" t="s">
        <v>1502</v>
      </c>
      <c r="H33" s="5">
        <v>98459.803629599992</v>
      </c>
      <c r="I33" s="5">
        <v>21788.334705599998</v>
      </c>
      <c r="J33" s="5">
        <v>0</v>
      </c>
      <c r="K33" s="5">
        <v>0</v>
      </c>
      <c r="L33" s="5">
        <v>0</v>
      </c>
      <c r="M33" s="5">
        <v>0</v>
      </c>
      <c r="N33" s="5">
        <v>0</v>
      </c>
      <c r="O33" s="5">
        <v>0</v>
      </c>
      <c r="P33" s="5">
        <v>0</v>
      </c>
      <c r="Q33" s="5">
        <v>0</v>
      </c>
      <c r="R33" s="5">
        <v>18406.404164399999</v>
      </c>
      <c r="S33" s="5">
        <v>4073.1839783999999</v>
      </c>
      <c r="T33" s="5">
        <v>0</v>
      </c>
      <c r="U33" s="5">
        <v>0</v>
      </c>
      <c r="V33" s="5">
        <v>0</v>
      </c>
      <c r="W33" s="5">
        <v>0</v>
      </c>
      <c r="X33" s="5">
        <v>0</v>
      </c>
      <c r="Y33" s="5">
        <v>0</v>
      </c>
      <c r="Z33" s="5">
        <v>0</v>
      </c>
      <c r="AA33" s="5">
        <v>0</v>
      </c>
      <c r="AB33" s="5">
        <v>0</v>
      </c>
      <c r="AC33" s="5">
        <v>0</v>
      </c>
      <c r="AD33" s="5">
        <v>0</v>
      </c>
      <c r="AE33" s="5">
        <v>0</v>
      </c>
      <c r="AF33" s="5">
        <v>0</v>
      </c>
      <c r="AG33" s="5">
        <v>0</v>
      </c>
      <c r="AH33" s="16">
        <f t="shared" si="2"/>
        <v>116866.20779399999</v>
      </c>
      <c r="AI33" s="16">
        <f t="shared" si="1"/>
        <v>25861.518683999999</v>
      </c>
      <c r="AJ33" s="1"/>
      <c r="AK33" s="1"/>
      <c r="AL33" s="1"/>
    </row>
    <row r="34" spans="1:38" x14ac:dyDescent="0.25">
      <c r="A34" s="2" t="s">
        <v>1531</v>
      </c>
      <c r="B34" s="4">
        <v>320703</v>
      </c>
      <c r="C34" s="2" t="s">
        <v>609</v>
      </c>
      <c r="D34" s="4" t="s">
        <v>610</v>
      </c>
      <c r="E34" s="2" t="s">
        <v>611</v>
      </c>
      <c r="F34" s="7">
        <v>46346</v>
      </c>
      <c r="G34" s="2" t="s">
        <v>1502</v>
      </c>
      <c r="H34" s="5">
        <v>0</v>
      </c>
      <c r="I34" s="5">
        <v>0</v>
      </c>
      <c r="J34" s="5">
        <v>0</v>
      </c>
      <c r="K34" s="5">
        <v>0</v>
      </c>
      <c r="L34" s="5">
        <v>0</v>
      </c>
      <c r="M34" s="5">
        <v>0</v>
      </c>
      <c r="N34" s="5">
        <v>112032.07739999999</v>
      </c>
      <c r="O34" s="5">
        <v>19770.366599999998</v>
      </c>
      <c r="P34" s="5">
        <v>0</v>
      </c>
      <c r="Q34" s="5">
        <v>0</v>
      </c>
      <c r="R34" s="5">
        <v>233618.20199999999</v>
      </c>
      <c r="S34" s="5">
        <v>41226.741000000002</v>
      </c>
      <c r="T34" s="5">
        <v>0</v>
      </c>
      <c r="U34" s="5">
        <v>0</v>
      </c>
      <c r="V34" s="5">
        <v>0</v>
      </c>
      <c r="W34" s="5">
        <v>0</v>
      </c>
      <c r="X34" s="5">
        <v>25699.858799999998</v>
      </c>
      <c r="Y34" s="5">
        <v>4277.2481999999991</v>
      </c>
      <c r="Z34" s="5">
        <v>0</v>
      </c>
      <c r="AA34" s="5">
        <v>0</v>
      </c>
      <c r="AB34" s="5">
        <v>519434.04</v>
      </c>
      <c r="AC34" s="5">
        <v>91664.831999999995</v>
      </c>
      <c r="AD34" s="5">
        <v>0</v>
      </c>
      <c r="AE34" s="5">
        <v>0</v>
      </c>
      <c r="AF34" s="5">
        <v>519434.04</v>
      </c>
      <c r="AG34" s="5">
        <v>91664.831999999995</v>
      </c>
      <c r="AH34" s="16">
        <f t="shared" si="2"/>
        <v>1410218.2182</v>
      </c>
      <c r="AI34" s="16">
        <f t="shared" si="1"/>
        <v>248604.01980000001</v>
      </c>
      <c r="AJ34" s="1"/>
      <c r="AK34" s="1"/>
      <c r="AL34" s="1"/>
    </row>
    <row r="35" spans="1:38" x14ac:dyDescent="0.25">
      <c r="A35" s="2" t="s">
        <v>1531</v>
      </c>
      <c r="B35" s="4">
        <v>320720</v>
      </c>
      <c r="C35" s="2" t="s">
        <v>612</v>
      </c>
      <c r="D35" s="4" t="s">
        <v>613</v>
      </c>
      <c r="E35" s="2" t="s">
        <v>614</v>
      </c>
      <c r="F35" s="7">
        <v>46001</v>
      </c>
      <c r="G35" s="2" t="s">
        <v>1502</v>
      </c>
      <c r="H35" s="5">
        <v>0</v>
      </c>
      <c r="I35" s="5">
        <v>0</v>
      </c>
      <c r="J35" s="5">
        <v>0</v>
      </c>
      <c r="K35" s="5">
        <v>0</v>
      </c>
      <c r="L35" s="5">
        <v>0</v>
      </c>
      <c r="M35" s="5">
        <v>0</v>
      </c>
      <c r="N35" s="5">
        <v>64926.317999999999</v>
      </c>
      <c r="O35" s="5">
        <v>11457.588</v>
      </c>
      <c r="P35" s="5">
        <v>0</v>
      </c>
      <c r="Q35" s="5">
        <v>0</v>
      </c>
      <c r="R35" s="5">
        <v>0</v>
      </c>
      <c r="S35" s="5">
        <v>0</v>
      </c>
      <c r="T35" s="5">
        <v>0</v>
      </c>
      <c r="U35" s="5">
        <v>0</v>
      </c>
      <c r="V35" s="5">
        <v>0</v>
      </c>
      <c r="W35" s="5">
        <v>0</v>
      </c>
      <c r="X35" s="5">
        <v>0</v>
      </c>
      <c r="Y35" s="5">
        <v>0</v>
      </c>
      <c r="Z35" s="5">
        <v>0</v>
      </c>
      <c r="AA35" s="5">
        <v>0</v>
      </c>
      <c r="AB35" s="5">
        <v>0</v>
      </c>
      <c r="AC35" s="5">
        <v>0</v>
      </c>
      <c r="AD35" s="5">
        <v>0</v>
      </c>
      <c r="AE35" s="5">
        <v>0</v>
      </c>
      <c r="AF35" s="5">
        <v>0</v>
      </c>
      <c r="AG35" s="5">
        <v>0</v>
      </c>
      <c r="AH35" s="16">
        <f t="shared" si="2"/>
        <v>64926.317999999999</v>
      </c>
      <c r="AI35" s="16">
        <f t="shared" si="1"/>
        <v>11457.588</v>
      </c>
      <c r="AJ35" s="1"/>
      <c r="AK35" s="1"/>
      <c r="AL35" s="1"/>
    </row>
    <row r="36" spans="1:38" x14ac:dyDescent="0.25">
      <c r="A36" s="2" t="s">
        <v>1531</v>
      </c>
      <c r="B36" s="4">
        <v>320797</v>
      </c>
      <c r="C36" s="2" t="s">
        <v>639</v>
      </c>
      <c r="D36" s="4" t="s">
        <v>640</v>
      </c>
      <c r="E36" s="2" t="s">
        <v>641</v>
      </c>
      <c r="F36" s="7">
        <v>46348</v>
      </c>
      <c r="G36" s="2" t="s">
        <v>1503</v>
      </c>
      <c r="H36" s="5">
        <v>0</v>
      </c>
      <c r="I36" s="5">
        <v>0</v>
      </c>
      <c r="J36" s="5">
        <v>0</v>
      </c>
      <c r="K36" s="5">
        <v>0</v>
      </c>
      <c r="L36" s="5">
        <v>0</v>
      </c>
      <c r="M36" s="5">
        <v>0</v>
      </c>
      <c r="N36" s="5">
        <v>0</v>
      </c>
      <c r="O36" s="5">
        <v>0</v>
      </c>
      <c r="P36" s="5">
        <v>0</v>
      </c>
      <c r="Q36" s="5">
        <v>0</v>
      </c>
      <c r="R36" s="5">
        <v>0</v>
      </c>
      <c r="S36" s="5">
        <v>0</v>
      </c>
      <c r="T36" s="5">
        <v>0</v>
      </c>
      <c r="U36" s="5">
        <v>0</v>
      </c>
      <c r="V36" s="5">
        <v>0</v>
      </c>
      <c r="W36" s="5">
        <v>0</v>
      </c>
      <c r="X36" s="5">
        <v>0</v>
      </c>
      <c r="Y36" s="5">
        <v>0</v>
      </c>
      <c r="Z36" s="5">
        <v>0</v>
      </c>
      <c r="AA36" s="5">
        <v>0</v>
      </c>
      <c r="AB36" s="5">
        <v>0</v>
      </c>
      <c r="AC36" s="5">
        <v>0</v>
      </c>
      <c r="AD36" s="5">
        <v>0</v>
      </c>
      <c r="AE36" s="5">
        <v>0</v>
      </c>
      <c r="AF36" s="5">
        <v>0</v>
      </c>
      <c r="AG36" s="5">
        <v>0</v>
      </c>
      <c r="AH36" s="16">
        <f t="shared" si="2"/>
        <v>0</v>
      </c>
      <c r="AI36" s="16">
        <f t="shared" si="1"/>
        <v>0</v>
      </c>
      <c r="AJ36" s="1"/>
      <c r="AK36" s="1"/>
      <c r="AL36" s="1"/>
    </row>
    <row r="37" spans="1:38" x14ac:dyDescent="0.25">
      <c r="A37" s="2" t="s">
        <v>1531</v>
      </c>
      <c r="B37" s="4">
        <v>320823</v>
      </c>
      <c r="C37" s="2" t="s">
        <v>642</v>
      </c>
      <c r="D37" s="4" t="s">
        <v>643</v>
      </c>
      <c r="E37" s="2" t="s">
        <v>644</v>
      </c>
      <c r="F37" s="7">
        <v>45995</v>
      </c>
      <c r="G37" s="2" t="s">
        <v>1502</v>
      </c>
      <c r="H37" s="5">
        <v>123801.9611382</v>
      </c>
      <c r="I37" s="5">
        <v>21855.2851476</v>
      </c>
      <c r="J37" s="5">
        <v>0</v>
      </c>
      <c r="K37" s="5">
        <v>0</v>
      </c>
      <c r="L37" s="5">
        <v>80236.789856400006</v>
      </c>
      <c r="M37" s="5">
        <v>14164.540735199998</v>
      </c>
      <c r="N37" s="5">
        <v>40934.408819999997</v>
      </c>
      <c r="O37" s="5">
        <v>7226.3247599999995</v>
      </c>
      <c r="P37" s="5">
        <v>0</v>
      </c>
      <c r="Q37" s="5">
        <v>0</v>
      </c>
      <c r="R37" s="5">
        <v>0</v>
      </c>
      <c r="S37" s="5">
        <v>0</v>
      </c>
      <c r="T37" s="5">
        <v>0</v>
      </c>
      <c r="U37" s="5">
        <v>0</v>
      </c>
      <c r="V37" s="5">
        <v>0</v>
      </c>
      <c r="W37" s="5">
        <v>0</v>
      </c>
      <c r="X37" s="5">
        <v>0</v>
      </c>
      <c r="Y37" s="5">
        <v>0</v>
      </c>
      <c r="Z37" s="5">
        <v>0</v>
      </c>
      <c r="AA37" s="5">
        <v>0</v>
      </c>
      <c r="AB37" s="5">
        <v>0</v>
      </c>
      <c r="AC37" s="5">
        <v>0</v>
      </c>
      <c r="AD37" s="5">
        <v>0</v>
      </c>
      <c r="AE37" s="5">
        <v>0</v>
      </c>
      <c r="AF37" s="5">
        <v>0</v>
      </c>
      <c r="AG37" s="5">
        <v>0</v>
      </c>
      <c r="AH37" s="16">
        <f t="shared" si="2"/>
        <v>244973.15981460002</v>
      </c>
      <c r="AI37" s="16">
        <f t="shared" si="1"/>
        <v>43246.150642799999</v>
      </c>
      <c r="AJ37" s="1"/>
      <c r="AK37" s="1"/>
      <c r="AL37" s="1"/>
    </row>
    <row r="38" spans="1:38" x14ac:dyDescent="0.25">
      <c r="A38" s="2" t="s">
        <v>1531</v>
      </c>
      <c r="B38" s="4">
        <v>321087</v>
      </c>
      <c r="C38" s="2" t="s">
        <v>684</v>
      </c>
      <c r="D38" s="4" t="s">
        <v>685</v>
      </c>
      <c r="E38" s="2" t="s">
        <v>686</v>
      </c>
      <c r="F38" s="7">
        <v>46435</v>
      </c>
      <c r="G38" s="2" t="s">
        <v>1502</v>
      </c>
      <c r="H38" s="5">
        <v>26719.392</v>
      </c>
      <c r="I38" s="5">
        <v>4715.1840000000002</v>
      </c>
      <c r="J38" s="5">
        <v>0</v>
      </c>
      <c r="K38" s="5">
        <v>0</v>
      </c>
      <c r="L38" s="5">
        <v>0</v>
      </c>
      <c r="M38" s="5">
        <v>0</v>
      </c>
      <c r="N38" s="5">
        <v>267233.31390000001</v>
      </c>
      <c r="O38" s="5">
        <v>47158.820100000004</v>
      </c>
      <c r="P38" s="5">
        <v>0</v>
      </c>
      <c r="Q38" s="5">
        <v>0</v>
      </c>
      <c r="R38" s="5">
        <v>0</v>
      </c>
      <c r="S38" s="5">
        <v>0</v>
      </c>
      <c r="T38" s="5">
        <v>783131.21399999992</v>
      </c>
      <c r="U38" s="5">
        <v>138199.62599999999</v>
      </c>
      <c r="V38" s="5">
        <v>0</v>
      </c>
      <c r="W38" s="5">
        <v>0</v>
      </c>
      <c r="X38" s="5">
        <v>632813.03370000003</v>
      </c>
      <c r="Y38" s="5">
        <v>111672.88830000001</v>
      </c>
      <c r="Z38" s="5">
        <v>0</v>
      </c>
      <c r="AA38" s="5">
        <v>0</v>
      </c>
      <c r="AB38" s="5">
        <v>0</v>
      </c>
      <c r="AC38" s="5">
        <v>0</v>
      </c>
      <c r="AD38" s="5">
        <v>631283.03370000003</v>
      </c>
      <c r="AE38" s="5">
        <v>111402.88830000001</v>
      </c>
      <c r="AF38" s="5">
        <v>0</v>
      </c>
      <c r="AG38" s="5">
        <v>0</v>
      </c>
      <c r="AH38" s="16">
        <f t="shared" si="2"/>
        <v>2341179.9873000002</v>
      </c>
      <c r="AI38" s="16">
        <f t="shared" si="1"/>
        <v>413149.40669999999</v>
      </c>
      <c r="AJ38" s="1"/>
      <c r="AK38" s="1"/>
      <c r="AL38" s="1"/>
    </row>
    <row r="39" spans="1:38" x14ac:dyDescent="0.25">
      <c r="A39" s="2" t="s">
        <v>1531</v>
      </c>
      <c r="B39" s="4">
        <v>321157</v>
      </c>
      <c r="C39" s="2" t="s">
        <v>696</v>
      </c>
      <c r="D39" s="4" t="s">
        <v>697</v>
      </c>
      <c r="E39" s="2" t="s">
        <v>698</v>
      </c>
      <c r="F39" s="7">
        <v>46458</v>
      </c>
      <c r="G39" s="2" t="s">
        <v>1502</v>
      </c>
      <c r="H39" s="5">
        <v>1377399.558</v>
      </c>
      <c r="I39" s="5">
        <v>243070.51199999999</v>
      </c>
      <c r="J39" s="5">
        <v>2889022.5</v>
      </c>
      <c r="K39" s="5">
        <v>509827.5</v>
      </c>
      <c r="L39" s="5">
        <v>0</v>
      </c>
      <c r="M39" s="5">
        <v>0</v>
      </c>
      <c r="N39" s="5">
        <v>574020.80999999994</v>
      </c>
      <c r="O39" s="5">
        <v>101297.79</v>
      </c>
      <c r="P39" s="5">
        <v>0</v>
      </c>
      <c r="Q39" s="5">
        <v>0</v>
      </c>
      <c r="R39" s="5">
        <v>2889022.5</v>
      </c>
      <c r="S39" s="5">
        <v>509827.5</v>
      </c>
      <c r="T39" s="5">
        <v>1589474.8499999999</v>
      </c>
      <c r="U39" s="5">
        <v>280495.56</v>
      </c>
      <c r="V39" s="5">
        <v>2003055.5999999999</v>
      </c>
      <c r="W39" s="5">
        <v>353480.39999999997</v>
      </c>
      <c r="X39" s="5">
        <v>0</v>
      </c>
      <c r="Y39" s="5">
        <v>0</v>
      </c>
      <c r="Z39" s="5">
        <v>0</v>
      </c>
      <c r="AA39" s="5">
        <v>0</v>
      </c>
      <c r="AB39" s="5">
        <v>0</v>
      </c>
      <c r="AC39" s="5">
        <v>0</v>
      </c>
      <c r="AD39" s="5">
        <v>0</v>
      </c>
      <c r="AE39" s="5">
        <v>0</v>
      </c>
      <c r="AF39" s="5">
        <v>0</v>
      </c>
      <c r="AG39" s="5">
        <v>0</v>
      </c>
      <c r="AH39" s="16">
        <f t="shared" si="2"/>
        <v>11321995.818</v>
      </c>
      <c r="AI39" s="16">
        <f t="shared" si="1"/>
        <v>1997999.2620000001</v>
      </c>
      <c r="AJ39" s="1"/>
      <c r="AK39" s="1"/>
      <c r="AL39" s="1"/>
    </row>
    <row r="40" spans="1:38" x14ac:dyDescent="0.25">
      <c r="A40" s="2" t="s">
        <v>1531</v>
      </c>
      <c r="B40" s="4">
        <v>321191</v>
      </c>
      <c r="C40" s="2" t="s">
        <v>699</v>
      </c>
      <c r="D40" s="4" t="s">
        <v>700</v>
      </c>
      <c r="E40" s="2" t="s">
        <v>701</v>
      </c>
      <c r="F40" s="7">
        <v>46456</v>
      </c>
      <c r="G40" s="2" t="s">
        <v>1502</v>
      </c>
      <c r="H40" s="5">
        <v>2432041.1999999997</v>
      </c>
      <c r="I40" s="5">
        <v>1319950.8</v>
      </c>
      <c r="J40" s="5">
        <v>0</v>
      </c>
      <c r="K40" s="5">
        <v>0</v>
      </c>
      <c r="L40" s="5">
        <v>0</v>
      </c>
      <c r="M40" s="5">
        <v>0</v>
      </c>
      <c r="N40" s="5">
        <v>0</v>
      </c>
      <c r="O40" s="5">
        <v>0</v>
      </c>
      <c r="P40" s="5">
        <v>0</v>
      </c>
      <c r="Q40" s="5">
        <v>0</v>
      </c>
      <c r="R40" s="5">
        <v>0</v>
      </c>
      <c r="S40" s="5">
        <v>0</v>
      </c>
      <c r="T40" s="5">
        <v>0</v>
      </c>
      <c r="U40" s="5">
        <v>0</v>
      </c>
      <c r="V40" s="5">
        <v>0</v>
      </c>
      <c r="W40" s="5">
        <v>0</v>
      </c>
      <c r="X40" s="5">
        <v>0</v>
      </c>
      <c r="Y40" s="5">
        <v>0</v>
      </c>
      <c r="Z40" s="5">
        <v>0</v>
      </c>
      <c r="AA40" s="5">
        <v>0</v>
      </c>
      <c r="AB40" s="5">
        <v>0</v>
      </c>
      <c r="AC40" s="5">
        <v>0</v>
      </c>
      <c r="AD40" s="5">
        <v>0</v>
      </c>
      <c r="AE40" s="5">
        <v>0</v>
      </c>
      <c r="AF40" s="5">
        <v>0</v>
      </c>
      <c r="AG40" s="5">
        <v>0</v>
      </c>
      <c r="AH40" s="16">
        <f t="shared" si="2"/>
        <v>2432041.1999999997</v>
      </c>
      <c r="AI40" s="16">
        <f t="shared" si="1"/>
        <v>1319950.8</v>
      </c>
      <c r="AJ40" s="1"/>
      <c r="AK40" s="1"/>
      <c r="AL40" s="1"/>
    </row>
    <row r="41" spans="1:38" x14ac:dyDescent="0.25">
      <c r="A41" s="2" t="s">
        <v>1531</v>
      </c>
      <c r="B41" s="4">
        <v>321411</v>
      </c>
      <c r="C41" s="2" t="s">
        <v>723</v>
      </c>
      <c r="D41" s="4" t="s">
        <v>724</v>
      </c>
      <c r="E41" s="2" t="s">
        <v>725</v>
      </c>
      <c r="F41" s="7">
        <v>46002</v>
      </c>
      <c r="G41" s="2" t="s">
        <v>1502</v>
      </c>
      <c r="H41" s="5">
        <v>0</v>
      </c>
      <c r="I41" s="5">
        <v>0</v>
      </c>
      <c r="J41" s="5">
        <v>0</v>
      </c>
      <c r="K41" s="5">
        <v>0</v>
      </c>
      <c r="L41" s="5">
        <v>306000</v>
      </c>
      <c r="M41" s="5">
        <v>54000</v>
      </c>
      <c r="N41" s="5">
        <v>0</v>
      </c>
      <c r="O41" s="5">
        <v>0</v>
      </c>
      <c r="P41" s="5">
        <v>722033.26199999999</v>
      </c>
      <c r="Q41" s="5">
        <v>127417.632</v>
      </c>
      <c r="R41" s="5">
        <v>0</v>
      </c>
      <c r="S41" s="5">
        <v>0</v>
      </c>
      <c r="T41" s="5">
        <v>0</v>
      </c>
      <c r="U41" s="5">
        <v>0</v>
      </c>
      <c r="V41" s="5">
        <v>0</v>
      </c>
      <c r="W41" s="5">
        <v>0</v>
      </c>
      <c r="X41" s="5">
        <v>0</v>
      </c>
      <c r="Y41" s="5">
        <v>0</v>
      </c>
      <c r="Z41" s="5">
        <v>0</v>
      </c>
      <c r="AA41" s="5">
        <v>0</v>
      </c>
      <c r="AB41" s="5">
        <v>0</v>
      </c>
      <c r="AC41" s="5">
        <v>0</v>
      </c>
      <c r="AD41" s="5">
        <v>0</v>
      </c>
      <c r="AE41" s="5">
        <v>0</v>
      </c>
      <c r="AF41" s="5">
        <v>0</v>
      </c>
      <c r="AG41" s="5">
        <v>0</v>
      </c>
      <c r="AH41" s="16">
        <f t="shared" si="2"/>
        <v>1028033.262</v>
      </c>
      <c r="AI41" s="16">
        <f t="shared" si="1"/>
        <v>181417.63199999998</v>
      </c>
      <c r="AJ41" s="1"/>
      <c r="AK41" s="1"/>
      <c r="AL41" s="1"/>
    </row>
    <row r="42" spans="1:38" x14ac:dyDescent="0.25">
      <c r="A42" s="2" t="s">
        <v>1531</v>
      </c>
      <c r="B42" s="4">
        <v>321485</v>
      </c>
      <c r="C42" s="2" t="s">
        <v>729</v>
      </c>
      <c r="D42" s="4" t="s">
        <v>730</v>
      </c>
      <c r="E42" s="2" t="s">
        <v>731</v>
      </c>
      <c r="F42" s="7">
        <v>46354</v>
      </c>
      <c r="G42" s="2" t="s">
        <v>1502</v>
      </c>
      <c r="H42" s="5">
        <v>0</v>
      </c>
      <c r="I42" s="5">
        <v>0</v>
      </c>
      <c r="J42" s="5">
        <v>157341.3780513831</v>
      </c>
      <c r="K42" s="5">
        <v>27766.125538479337</v>
      </c>
      <c r="L42" s="5">
        <v>0</v>
      </c>
      <c r="M42" s="5">
        <v>0</v>
      </c>
      <c r="N42" s="5">
        <v>0</v>
      </c>
      <c r="O42" s="5">
        <v>0</v>
      </c>
      <c r="P42" s="5">
        <v>331798.06184924446</v>
      </c>
      <c r="Q42" s="5">
        <v>58552.599149866634</v>
      </c>
      <c r="R42" s="5">
        <v>0</v>
      </c>
      <c r="S42" s="5">
        <v>0</v>
      </c>
      <c r="T42" s="5">
        <v>1065285.5048160758</v>
      </c>
      <c r="U42" s="5">
        <v>187991.55967342496</v>
      </c>
      <c r="V42" s="5">
        <v>0</v>
      </c>
      <c r="W42" s="5">
        <v>0</v>
      </c>
      <c r="X42" s="5">
        <v>858017.68021138024</v>
      </c>
      <c r="Y42" s="5">
        <v>151414.88474318458</v>
      </c>
      <c r="Z42" s="5">
        <v>0</v>
      </c>
      <c r="AA42" s="5">
        <v>0</v>
      </c>
      <c r="AB42" s="5">
        <v>0</v>
      </c>
      <c r="AC42" s="5">
        <v>0</v>
      </c>
      <c r="AD42" s="5">
        <v>363251.15025190596</v>
      </c>
      <c r="AE42" s="5">
        <v>64103.144162100994</v>
      </c>
      <c r="AF42" s="5">
        <v>354706.38042766886</v>
      </c>
      <c r="AG42" s="5">
        <v>62595.243604882708</v>
      </c>
      <c r="AH42" s="16">
        <f t="shared" si="2"/>
        <v>3130400.1556076584</v>
      </c>
      <c r="AI42" s="16">
        <f t="shared" si="1"/>
        <v>552423.55687193922</v>
      </c>
      <c r="AJ42" s="1"/>
      <c r="AK42" s="1"/>
      <c r="AL42" s="1"/>
    </row>
    <row r="43" spans="1:38" x14ac:dyDescent="0.25">
      <c r="A43" s="2" t="s">
        <v>1531</v>
      </c>
      <c r="B43" s="4">
        <v>321497</v>
      </c>
      <c r="C43" s="2" t="s">
        <v>384</v>
      </c>
      <c r="D43" s="4" t="s">
        <v>385</v>
      </c>
      <c r="E43" s="2" t="s">
        <v>386</v>
      </c>
      <c r="F43" s="7">
        <v>46316</v>
      </c>
      <c r="G43" s="2" t="s">
        <v>1502</v>
      </c>
      <c r="H43" s="5">
        <v>0</v>
      </c>
      <c r="I43" s="5">
        <v>0</v>
      </c>
      <c r="J43" s="5">
        <v>1267596</v>
      </c>
      <c r="K43" s="5">
        <v>223740</v>
      </c>
      <c r="L43" s="5">
        <v>518562</v>
      </c>
      <c r="M43" s="5">
        <v>91530</v>
      </c>
      <c r="N43" s="5">
        <v>576180</v>
      </c>
      <c r="O43" s="5">
        <v>101700</v>
      </c>
      <c r="P43" s="5">
        <v>1248390</v>
      </c>
      <c r="Q43" s="5">
        <v>220350</v>
      </c>
      <c r="R43" s="5">
        <v>1536480</v>
      </c>
      <c r="S43" s="5">
        <v>271200</v>
      </c>
      <c r="T43" s="5">
        <v>1544162.4</v>
      </c>
      <c r="U43" s="5">
        <v>272556</v>
      </c>
      <c r="V43" s="5">
        <v>1728540</v>
      </c>
      <c r="W43" s="5">
        <v>305100</v>
      </c>
      <c r="X43" s="5">
        <v>1920600</v>
      </c>
      <c r="Y43" s="5">
        <v>339000</v>
      </c>
      <c r="Z43" s="5">
        <v>1920600</v>
      </c>
      <c r="AA43" s="5">
        <v>339000</v>
      </c>
      <c r="AB43" s="5">
        <v>1728540</v>
      </c>
      <c r="AC43" s="5">
        <v>305100</v>
      </c>
      <c r="AD43" s="5">
        <v>1728540</v>
      </c>
      <c r="AE43" s="5">
        <v>305100</v>
      </c>
      <c r="AF43" s="5">
        <v>1728540</v>
      </c>
      <c r="AG43" s="5">
        <v>305100</v>
      </c>
      <c r="AH43" s="16">
        <f t="shared" si="2"/>
        <v>17446730.399999999</v>
      </c>
      <c r="AI43" s="16">
        <f t="shared" si="1"/>
        <v>3079476</v>
      </c>
      <c r="AJ43" s="1"/>
      <c r="AK43" s="1"/>
      <c r="AL43" s="1"/>
    </row>
    <row r="44" spans="1:38" x14ac:dyDescent="0.25">
      <c r="A44" s="2" t="s">
        <v>1531</v>
      </c>
      <c r="B44" s="4">
        <v>321599</v>
      </c>
      <c r="C44" s="2" t="s">
        <v>735</v>
      </c>
      <c r="D44" s="4" t="s">
        <v>736</v>
      </c>
      <c r="E44" s="2" t="s">
        <v>737</v>
      </c>
      <c r="F44" s="7">
        <v>46435</v>
      </c>
      <c r="G44" s="2" t="s">
        <v>1502</v>
      </c>
      <c r="H44" s="5">
        <v>0</v>
      </c>
      <c r="I44" s="5">
        <v>0</v>
      </c>
      <c r="J44" s="5">
        <v>0</v>
      </c>
      <c r="K44" s="5">
        <v>0</v>
      </c>
      <c r="L44" s="5">
        <v>0</v>
      </c>
      <c r="M44" s="5">
        <v>0</v>
      </c>
      <c r="N44" s="5">
        <v>1096114.3019999999</v>
      </c>
      <c r="O44" s="5">
        <v>193284.12</v>
      </c>
      <c r="P44" s="5">
        <v>0</v>
      </c>
      <c r="Q44" s="5">
        <v>0</v>
      </c>
      <c r="R44" s="5">
        <v>0</v>
      </c>
      <c r="S44" s="5">
        <v>0</v>
      </c>
      <c r="T44" s="5">
        <v>0</v>
      </c>
      <c r="U44" s="5">
        <v>0</v>
      </c>
      <c r="V44" s="5">
        <v>1664422.422</v>
      </c>
      <c r="W44" s="5">
        <v>293738.55</v>
      </c>
      <c r="X44" s="5">
        <v>0</v>
      </c>
      <c r="Y44" s="5">
        <v>0</v>
      </c>
      <c r="Z44" s="5">
        <v>2085922.2719999999</v>
      </c>
      <c r="AA44" s="5">
        <v>367865.02799999999</v>
      </c>
      <c r="AB44" s="5">
        <v>0</v>
      </c>
      <c r="AC44" s="5">
        <v>0</v>
      </c>
      <c r="AD44" s="5">
        <v>2174535.3119999999</v>
      </c>
      <c r="AE44" s="5">
        <v>383752.17</v>
      </c>
      <c r="AF44" s="5">
        <v>0</v>
      </c>
      <c r="AG44" s="5">
        <v>0</v>
      </c>
      <c r="AH44" s="16">
        <f t="shared" si="2"/>
        <v>7020994.3079999993</v>
      </c>
      <c r="AI44" s="16">
        <f t="shared" si="1"/>
        <v>1238639.868</v>
      </c>
      <c r="AJ44" s="1"/>
      <c r="AK44" s="1"/>
      <c r="AL44" s="1"/>
    </row>
    <row r="45" spans="1:38" x14ac:dyDescent="0.25">
      <c r="A45" s="2" t="s">
        <v>1531</v>
      </c>
      <c r="B45" s="4">
        <v>321630</v>
      </c>
      <c r="C45" s="2" t="s">
        <v>387</v>
      </c>
      <c r="D45" s="4" t="s">
        <v>388</v>
      </c>
      <c r="E45" s="2" t="s">
        <v>389</v>
      </c>
      <c r="F45" s="7">
        <v>45933</v>
      </c>
      <c r="G45" s="2" t="s">
        <v>1502</v>
      </c>
      <c r="H45" s="5">
        <v>1150.2479999999998</v>
      </c>
      <c r="I45" s="5">
        <v>203.1</v>
      </c>
      <c r="J45" s="5">
        <v>0</v>
      </c>
      <c r="K45" s="5">
        <v>0</v>
      </c>
      <c r="L45" s="5">
        <v>0</v>
      </c>
      <c r="M45" s="5">
        <v>0</v>
      </c>
      <c r="N45" s="5">
        <v>0</v>
      </c>
      <c r="O45" s="5">
        <v>0</v>
      </c>
      <c r="P45" s="5">
        <v>0</v>
      </c>
      <c r="Q45" s="5">
        <v>0</v>
      </c>
      <c r="R45" s="5">
        <v>0</v>
      </c>
      <c r="S45" s="5">
        <v>0</v>
      </c>
      <c r="T45" s="5">
        <v>0</v>
      </c>
      <c r="U45" s="5">
        <v>0</v>
      </c>
      <c r="V45" s="5">
        <v>0</v>
      </c>
      <c r="W45" s="5">
        <v>0</v>
      </c>
      <c r="X45" s="5">
        <v>0</v>
      </c>
      <c r="Y45" s="5">
        <v>0</v>
      </c>
      <c r="Z45" s="5">
        <v>0</v>
      </c>
      <c r="AA45" s="5">
        <v>0</v>
      </c>
      <c r="AB45" s="5">
        <v>0</v>
      </c>
      <c r="AC45" s="5">
        <v>0</v>
      </c>
      <c r="AD45" s="5">
        <v>0</v>
      </c>
      <c r="AE45" s="5">
        <v>0</v>
      </c>
      <c r="AF45" s="5">
        <v>0</v>
      </c>
      <c r="AG45" s="5">
        <v>0</v>
      </c>
      <c r="AH45" s="16">
        <f t="shared" si="2"/>
        <v>1150.2479999999998</v>
      </c>
      <c r="AI45" s="16">
        <f t="shared" si="1"/>
        <v>203.1</v>
      </c>
      <c r="AJ45" s="1"/>
      <c r="AK45" s="1"/>
      <c r="AL45" s="1"/>
    </row>
    <row r="46" spans="1:38" x14ac:dyDescent="0.25">
      <c r="A46" s="2" t="s">
        <v>1531</v>
      </c>
      <c r="B46" s="4">
        <v>321664</v>
      </c>
      <c r="C46" s="2" t="s">
        <v>744</v>
      </c>
      <c r="D46" s="4" t="s">
        <v>745</v>
      </c>
      <c r="E46" s="2" t="s">
        <v>746</v>
      </c>
      <c r="F46" s="7">
        <v>46459</v>
      </c>
      <c r="G46" s="2" t="s">
        <v>1502</v>
      </c>
      <c r="H46" s="5">
        <v>25500</v>
      </c>
      <c r="I46" s="5">
        <v>4500</v>
      </c>
      <c r="J46" s="5">
        <v>1752782.2799999998</v>
      </c>
      <c r="K46" s="5">
        <v>309314.51999999996</v>
      </c>
      <c r="L46" s="5">
        <v>1646698.71</v>
      </c>
      <c r="M46" s="5">
        <v>290593.88999999996</v>
      </c>
      <c r="N46" s="5">
        <v>621796.07999999996</v>
      </c>
      <c r="O46" s="5">
        <v>109728.71999999999</v>
      </c>
      <c r="P46" s="5">
        <v>1524595.5299999998</v>
      </c>
      <c r="Q46" s="5">
        <v>269046.27</v>
      </c>
      <c r="R46" s="5">
        <v>2582909.2799999998</v>
      </c>
      <c r="S46" s="5">
        <v>455807.51999999996</v>
      </c>
      <c r="T46" s="5">
        <v>1388342.55</v>
      </c>
      <c r="U46" s="5">
        <v>249901.65899999999</v>
      </c>
      <c r="V46" s="5">
        <v>366447.75</v>
      </c>
      <c r="W46" s="5">
        <v>64667.25</v>
      </c>
      <c r="X46" s="5">
        <v>0</v>
      </c>
      <c r="Y46" s="5">
        <v>0</v>
      </c>
      <c r="Z46" s="5">
        <v>0</v>
      </c>
      <c r="AA46" s="5">
        <v>0</v>
      </c>
      <c r="AB46" s="5">
        <v>0</v>
      </c>
      <c r="AC46" s="5">
        <v>0</v>
      </c>
      <c r="AD46" s="5">
        <v>0</v>
      </c>
      <c r="AE46" s="5">
        <v>0</v>
      </c>
      <c r="AF46" s="5">
        <v>209603.87999999998</v>
      </c>
      <c r="AG46" s="5">
        <v>36988.92</v>
      </c>
      <c r="AH46" s="16">
        <f t="shared" si="2"/>
        <v>10118676.060000001</v>
      </c>
      <c r="AI46" s="16">
        <f t="shared" si="1"/>
        <v>1790548.7489999998</v>
      </c>
      <c r="AJ46" s="1"/>
      <c r="AK46" s="1"/>
      <c r="AL46" s="1"/>
    </row>
    <row r="47" spans="1:38" x14ac:dyDescent="0.25">
      <c r="A47" s="2" t="s">
        <v>1531</v>
      </c>
      <c r="B47" s="4">
        <v>321667</v>
      </c>
      <c r="C47" s="2" t="s">
        <v>393</v>
      </c>
      <c r="D47" s="4" t="s">
        <v>394</v>
      </c>
      <c r="E47" s="2" t="s">
        <v>395</v>
      </c>
      <c r="F47" s="7">
        <v>45969</v>
      </c>
      <c r="G47" s="2" t="s">
        <v>1502</v>
      </c>
      <c r="H47" s="5">
        <v>0</v>
      </c>
      <c r="I47" s="5">
        <v>0</v>
      </c>
      <c r="J47" s="5">
        <v>0</v>
      </c>
      <c r="K47" s="5">
        <v>0</v>
      </c>
      <c r="L47" s="5">
        <v>67128.383071199991</v>
      </c>
      <c r="M47" s="5">
        <v>11843.118988799999</v>
      </c>
      <c r="N47" s="5">
        <v>0</v>
      </c>
      <c r="O47" s="5">
        <v>0</v>
      </c>
      <c r="P47" s="5">
        <v>0</v>
      </c>
      <c r="Q47" s="5">
        <v>0</v>
      </c>
      <c r="R47" s="5">
        <v>0</v>
      </c>
      <c r="S47" s="5">
        <v>0</v>
      </c>
      <c r="T47" s="5">
        <v>0</v>
      </c>
      <c r="U47" s="5">
        <v>0</v>
      </c>
      <c r="V47" s="5">
        <v>0</v>
      </c>
      <c r="W47" s="5">
        <v>0</v>
      </c>
      <c r="X47" s="5">
        <v>0</v>
      </c>
      <c r="Y47" s="5">
        <v>0</v>
      </c>
      <c r="Z47" s="5">
        <v>0</v>
      </c>
      <c r="AA47" s="5">
        <v>0</v>
      </c>
      <c r="AB47" s="5">
        <v>0</v>
      </c>
      <c r="AC47" s="5">
        <v>0</v>
      </c>
      <c r="AD47" s="5">
        <v>0</v>
      </c>
      <c r="AE47" s="5">
        <v>0</v>
      </c>
      <c r="AF47" s="5">
        <v>0</v>
      </c>
      <c r="AG47" s="5">
        <v>0</v>
      </c>
      <c r="AH47" s="16">
        <f t="shared" si="2"/>
        <v>67128.383071199991</v>
      </c>
      <c r="AI47" s="16">
        <f t="shared" si="1"/>
        <v>11843.118988799999</v>
      </c>
      <c r="AJ47" s="1"/>
      <c r="AK47" s="1"/>
      <c r="AL47" s="1"/>
    </row>
    <row r="48" spans="1:38" x14ac:dyDescent="0.25">
      <c r="A48" s="2" t="s">
        <v>1531</v>
      </c>
      <c r="B48" s="4">
        <v>321730</v>
      </c>
      <c r="C48" s="2" t="s">
        <v>750</v>
      </c>
      <c r="D48" s="4" t="s">
        <v>751</v>
      </c>
      <c r="E48" s="2" t="s">
        <v>752</v>
      </c>
      <c r="F48" s="7">
        <v>46352</v>
      </c>
      <c r="G48" s="2" t="s">
        <v>1502</v>
      </c>
      <c r="H48" s="5">
        <v>0</v>
      </c>
      <c r="I48" s="5">
        <v>0</v>
      </c>
      <c r="J48" s="5">
        <v>0</v>
      </c>
      <c r="K48" s="5">
        <v>0</v>
      </c>
      <c r="L48" s="5">
        <v>0</v>
      </c>
      <c r="M48" s="5">
        <v>0</v>
      </c>
      <c r="N48" s="5">
        <v>0</v>
      </c>
      <c r="O48" s="5">
        <v>0</v>
      </c>
      <c r="P48" s="5">
        <v>0</v>
      </c>
      <c r="Q48" s="5">
        <v>0</v>
      </c>
      <c r="R48" s="5">
        <v>0</v>
      </c>
      <c r="S48" s="5">
        <v>0</v>
      </c>
      <c r="T48" s="5">
        <v>0</v>
      </c>
      <c r="U48" s="5">
        <v>0</v>
      </c>
      <c r="V48" s="5">
        <v>0</v>
      </c>
      <c r="W48" s="5">
        <v>0</v>
      </c>
      <c r="X48" s="5">
        <v>0</v>
      </c>
      <c r="Y48" s="5">
        <v>0</v>
      </c>
      <c r="Z48" s="5">
        <v>0</v>
      </c>
      <c r="AA48" s="5">
        <v>0</v>
      </c>
      <c r="AB48" s="5">
        <v>0</v>
      </c>
      <c r="AC48" s="5">
        <v>0</v>
      </c>
      <c r="AD48" s="5">
        <v>0</v>
      </c>
      <c r="AE48" s="5">
        <v>0</v>
      </c>
      <c r="AF48" s="5">
        <v>0</v>
      </c>
      <c r="AG48" s="5">
        <v>0</v>
      </c>
      <c r="AH48" s="16">
        <f t="shared" si="2"/>
        <v>0</v>
      </c>
      <c r="AI48" s="16">
        <f t="shared" si="1"/>
        <v>0</v>
      </c>
      <c r="AJ48" s="1"/>
      <c r="AK48" s="1"/>
      <c r="AL48" s="1"/>
    </row>
    <row r="49" spans="1:38" x14ac:dyDescent="0.25">
      <c r="A49" s="2" t="s">
        <v>1531</v>
      </c>
      <c r="B49" s="4">
        <v>321897</v>
      </c>
      <c r="C49" s="2" t="s">
        <v>759</v>
      </c>
      <c r="D49" s="4" t="s">
        <v>760</v>
      </c>
      <c r="E49" s="2" t="s">
        <v>761</v>
      </c>
      <c r="F49" s="7">
        <v>46438</v>
      </c>
      <c r="G49" s="2" t="s">
        <v>1502</v>
      </c>
      <c r="H49" s="5">
        <v>0</v>
      </c>
      <c r="I49" s="5">
        <v>0</v>
      </c>
      <c r="J49" s="5">
        <v>0</v>
      </c>
      <c r="K49" s="5">
        <v>0</v>
      </c>
      <c r="L49" s="5">
        <v>0</v>
      </c>
      <c r="M49" s="5">
        <v>0</v>
      </c>
      <c r="N49" s="5">
        <v>153000</v>
      </c>
      <c r="O49" s="5">
        <v>27000</v>
      </c>
      <c r="P49" s="5">
        <v>0</v>
      </c>
      <c r="Q49" s="5">
        <v>0</v>
      </c>
      <c r="R49" s="5">
        <v>1530000</v>
      </c>
      <c r="S49" s="5">
        <v>270000</v>
      </c>
      <c r="T49" s="5">
        <v>0</v>
      </c>
      <c r="U49" s="5">
        <v>0</v>
      </c>
      <c r="V49" s="5">
        <v>0</v>
      </c>
      <c r="W49" s="5">
        <v>0</v>
      </c>
      <c r="X49" s="5">
        <v>0</v>
      </c>
      <c r="Y49" s="5">
        <v>0</v>
      </c>
      <c r="Z49" s="5">
        <v>1020000</v>
      </c>
      <c r="AA49" s="5">
        <v>180000</v>
      </c>
      <c r="AB49" s="5">
        <v>0</v>
      </c>
      <c r="AC49" s="5">
        <v>0</v>
      </c>
      <c r="AD49" s="5">
        <v>0</v>
      </c>
      <c r="AE49" s="5">
        <v>0</v>
      </c>
      <c r="AF49" s="5">
        <v>510000</v>
      </c>
      <c r="AG49" s="5">
        <v>90000</v>
      </c>
      <c r="AH49" s="16">
        <f t="shared" si="2"/>
        <v>3213000</v>
      </c>
      <c r="AI49" s="16">
        <f t="shared" si="1"/>
        <v>567000</v>
      </c>
      <c r="AJ49" s="1"/>
      <c r="AK49" s="1"/>
      <c r="AL49" s="1"/>
    </row>
    <row r="50" spans="1:38" x14ac:dyDescent="0.25">
      <c r="A50" s="2" t="s">
        <v>1531</v>
      </c>
      <c r="B50" s="4">
        <v>321911</v>
      </c>
      <c r="C50" s="2" t="s">
        <v>762</v>
      </c>
      <c r="D50" s="4" t="s">
        <v>763</v>
      </c>
      <c r="E50" s="2" t="s">
        <v>764</v>
      </c>
      <c r="F50" s="7">
        <v>46491</v>
      </c>
      <c r="G50" s="2" t="s">
        <v>1502</v>
      </c>
      <c r="H50" s="5">
        <v>0</v>
      </c>
      <c r="I50" s="5">
        <v>0</v>
      </c>
      <c r="J50" s="5">
        <v>0</v>
      </c>
      <c r="K50" s="5">
        <v>0</v>
      </c>
      <c r="L50" s="5">
        <v>394635.27486599999</v>
      </c>
      <c r="M50" s="5">
        <v>6964151.9093999993</v>
      </c>
      <c r="N50" s="5">
        <v>0</v>
      </c>
      <c r="O50" s="5">
        <v>0</v>
      </c>
      <c r="P50" s="5">
        <v>551459.57076000003</v>
      </c>
      <c r="Q50" s="5">
        <v>97316.394839999994</v>
      </c>
      <c r="R50" s="5">
        <v>0</v>
      </c>
      <c r="S50" s="5">
        <v>0</v>
      </c>
      <c r="T50" s="5">
        <v>551459.57076000003</v>
      </c>
      <c r="U50" s="5">
        <v>97316.394839999994</v>
      </c>
      <c r="V50" s="5">
        <v>0</v>
      </c>
      <c r="W50" s="5">
        <v>0</v>
      </c>
      <c r="X50" s="5">
        <v>0</v>
      </c>
      <c r="Y50" s="5">
        <v>0</v>
      </c>
      <c r="Z50" s="5">
        <v>628076.07689399994</v>
      </c>
      <c r="AA50" s="5">
        <v>110836.954746</v>
      </c>
      <c r="AB50" s="5">
        <v>0</v>
      </c>
      <c r="AC50" s="5">
        <v>0</v>
      </c>
      <c r="AD50" s="5">
        <v>0</v>
      </c>
      <c r="AE50" s="5">
        <v>0</v>
      </c>
      <c r="AF50" s="5">
        <v>446931.62224199995</v>
      </c>
      <c r="AG50" s="5">
        <v>78870.286277999985</v>
      </c>
      <c r="AH50" s="16">
        <f t="shared" si="2"/>
        <v>2572562.115522</v>
      </c>
      <c r="AI50" s="16">
        <f t="shared" si="1"/>
        <v>7348491.9401040003</v>
      </c>
      <c r="AJ50" s="1"/>
      <c r="AK50" s="1"/>
      <c r="AL50" s="1"/>
    </row>
    <row r="51" spans="1:38" x14ac:dyDescent="0.25">
      <c r="A51" s="2" t="s">
        <v>1531</v>
      </c>
      <c r="B51" s="4">
        <v>321970</v>
      </c>
      <c r="C51" s="2" t="s">
        <v>771</v>
      </c>
      <c r="D51" s="4" t="s">
        <v>772</v>
      </c>
      <c r="E51" s="2" t="s">
        <v>773</v>
      </c>
      <c r="F51" s="7">
        <v>46437</v>
      </c>
      <c r="G51" s="2" t="s">
        <v>1502</v>
      </c>
      <c r="H51" s="5">
        <v>0</v>
      </c>
      <c r="I51" s="5">
        <v>0</v>
      </c>
      <c r="J51" s="5">
        <v>15544.8</v>
      </c>
      <c r="K51" s="5">
        <v>2743.2</v>
      </c>
      <c r="L51" s="5">
        <v>0</v>
      </c>
      <c r="M51" s="5">
        <v>0</v>
      </c>
      <c r="N51" s="5">
        <v>0</v>
      </c>
      <c r="O51" s="5">
        <v>0</v>
      </c>
      <c r="P51" s="5">
        <v>0</v>
      </c>
      <c r="Q51" s="5">
        <v>0</v>
      </c>
      <c r="R51" s="5">
        <v>2194708.9919999996</v>
      </c>
      <c r="S51" s="5">
        <v>387301.58399999997</v>
      </c>
      <c r="T51" s="5">
        <v>0</v>
      </c>
      <c r="U51" s="5">
        <v>0</v>
      </c>
      <c r="V51" s="5">
        <v>816135.03</v>
      </c>
      <c r="W51" s="5">
        <v>144023.83199999999</v>
      </c>
      <c r="X51" s="5">
        <v>0</v>
      </c>
      <c r="Y51" s="5">
        <v>0</v>
      </c>
      <c r="Z51" s="5">
        <v>0</v>
      </c>
      <c r="AA51" s="5">
        <v>0</v>
      </c>
      <c r="AB51" s="5">
        <v>0</v>
      </c>
      <c r="AC51" s="5">
        <v>0</v>
      </c>
      <c r="AD51" s="5">
        <v>139274.56199999998</v>
      </c>
      <c r="AE51" s="5">
        <v>24577.865999999998</v>
      </c>
      <c r="AF51" s="5">
        <v>0</v>
      </c>
      <c r="AG51" s="5">
        <v>0</v>
      </c>
      <c r="AH51" s="16">
        <f t="shared" si="2"/>
        <v>3165663.3839999996</v>
      </c>
      <c r="AI51" s="16">
        <f t="shared" si="1"/>
        <v>558646.48199999996</v>
      </c>
      <c r="AJ51" s="1"/>
      <c r="AK51" s="1"/>
      <c r="AL51" s="1"/>
    </row>
    <row r="52" spans="1:38" x14ac:dyDescent="0.25">
      <c r="A52" s="2" t="s">
        <v>1531</v>
      </c>
      <c r="B52" s="4">
        <v>322044</v>
      </c>
      <c r="C52" s="2" t="s">
        <v>774</v>
      </c>
      <c r="D52" s="4" t="s">
        <v>775</v>
      </c>
      <c r="E52" s="2" t="s">
        <v>776</v>
      </c>
      <c r="F52" s="7">
        <v>46444</v>
      </c>
      <c r="G52" s="2" t="s">
        <v>1502</v>
      </c>
      <c r="H52" s="5">
        <v>0</v>
      </c>
      <c r="I52" s="5">
        <v>0</v>
      </c>
      <c r="J52" s="5">
        <v>0</v>
      </c>
      <c r="K52" s="5">
        <v>0</v>
      </c>
      <c r="L52" s="5">
        <v>0</v>
      </c>
      <c r="M52" s="5">
        <v>0</v>
      </c>
      <c r="N52" s="5">
        <v>0</v>
      </c>
      <c r="O52" s="5">
        <v>0</v>
      </c>
      <c r="P52" s="5">
        <v>0</v>
      </c>
      <c r="Q52" s="5">
        <v>0</v>
      </c>
      <c r="R52" s="5">
        <v>0</v>
      </c>
      <c r="S52" s="5">
        <v>0</v>
      </c>
      <c r="T52" s="5">
        <v>0</v>
      </c>
      <c r="U52" s="5">
        <v>0</v>
      </c>
      <c r="V52" s="5">
        <v>0</v>
      </c>
      <c r="W52" s="5">
        <v>0</v>
      </c>
      <c r="X52" s="5">
        <v>0</v>
      </c>
      <c r="Y52" s="5">
        <v>0</v>
      </c>
      <c r="Z52" s="5">
        <v>0</v>
      </c>
      <c r="AA52" s="5">
        <v>0</v>
      </c>
      <c r="AB52" s="5">
        <v>0</v>
      </c>
      <c r="AC52" s="5">
        <v>0</v>
      </c>
      <c r="AD52" s="5">
        <v>0</v>
      </c>
      <c r="AE52" s="5">
        <v>0</v>
      </c>
      <c r="AF52" s="5">
        <v>0</v>
      </c>
      <c r="AG52" s="5">
        <v>0</v>
      </c>
      <c r="AH52" s="16">
        <f t="shared" si="2"/>
        <v>0</v>
      </c>
      <c r="AI52" s="16">
        <f t="shared" si="1"/>
        <v>0</v>
      </c>
      <c r="AJ52" s="1"/>
      <c r="AK52" s="1"/>
      <c r="AL52" s="1"/>
    </row>
    <row r="53" spans="1:38" x14ac:dyDescent="0.25">
      <c r="A53" s="2" t="s">
        <v>1531</v>
      </c>
      <c r="B53" s="4">
        <v>322066</v>
      </c>
      <c r="C53" s="2" t="s">
        <v>780</v>
      </c>
      <c r="D53" s="4" t="s">
        <v>781</v>
      </c>
      <c r="E53" s="2" t="s">
        <v>782</v>
      </c>
      <c r="F53" s="7">
        <v>46004</v>
      </c>
      <c r="G53" s="2" t="s">
        <v>1502</v>
      </c>
      <c r="H53" s="5">
        <v>0</v>
      </c>
      <c r="I53" s="5">
        <v>0</v>
      </c>
      <c r="J53" s="5">
        <v>0</v>
      </c>
      <c r="K53" s="5">
        <v>0</v>
      </c>
      <c r="L53" s="5">
        <v>1632091.47</v>
      </c>
      <c r="M53" s="5">
        <v>288016.14</v>
      </c>
      <c r="N53" s="5">
        <v>64005</v>
      </c>
      <c r="O53" s="5">
        <v>11295</v>
      </c>
      <c r="P53" s="5">
        <v>0</v>
      </c>
      <c r="Q53" s="5">
        <v>0</v>
      </c>
      <c r="R53" s="5">
        <v>0</v>
      </c>
      <c r="S53" s="5">
        <v>0</v>
      </c>
      <c r="T53" s="5">
        <v>0</v>
      </c>
      <c r="U53" s="5">
        <v>0</v>
      </c>
      <c r="V53" s="5">
        <v>0</v>
      </c>
      <c r="W53" s="5">
        <v>0</v>
      </c>
      <c r="X53" s="5">
        <v>0</v>
      </c>
      <c r="Y53" s="5">
        <v>0</v>
      </c>
      <c r="Z53" s="5">
        <v>0</v>
      </c>
      <c r="AA53" s="5">
        <v>0</v>
      </c>
      <c r="AB53" s="5">
        <v>0</v>
      </c>
      <c r="AC53" s="5">
        <v>0</v>
      </c>
      <c r="AD53" s="5">
        <v>0</v>
      </c>
      <c r="AE53" s="5">
        <v>0</v>
      </c>
      <c r="AF53" s="5">
        <v>0</v>
      </c>
      <c r="AG53" s="5">
        <v>0</v>
      </c>
      <c r="AH53" s="16">
        <f t="shared" si="2"/>
        <v>1696096.47</v>
      </c>
      <c r="AI53" s="16">
        <f t="shared" si="1"/>
        <v>299311.14</v>
      </c>
      <c r="AJ53" s="1"/>
      <c r="AK53" s="1"/>
      <c r="AL53" s="1"/>
    </row>
    <row r="54" spans="1:38" x14ac:dyDescent="0.25">
      <c r="A54" s="2" t="s">
        <v>1531</v>
      </c>
      <c r="B54" s="4">
        <v>322255</v>
      </c>
      <c r="C54" s="2" t="s">
        <v>822</v>
      </c>
      <c r="D54" s="4" t="s">
        <v>823</v>
      </c>
      <c r="E54" s="2" t="s">
        <v>824</v>
      </c>
      <c r="F54" s="7">
        <v>46458</v>
      </c>
      <c r="G54" s="2" t="s">
        <v>1502</v>
      </c>
      <c r="H54" s="5">
        <v>58086.000000000007</v>
      </c>
      <c r="I54" s="5">
        <v>10251</v>
      </c>
      <c r="J54" s="5">
        <v>0</v>
      </c>
      <c r="K54" s="5">
        <v>0</v>
      </c>
      <c r="L54" s="5">
        <v>0</v>
      </c>
      <c r="M54" s="5">
        <v>0</v>
      </c>
      <c r="N54" s="5">
        <v>0</v>
      </c>
      <c r="O54" s="5">
        <v>0</v>
      </c>
      <c r="P54" s="5">
        <v>0</v>
      </c>
      <c r="Q54" s="5">
        <v>0</v>
      </c>
      <c r="R54" s="5">
        <v>0</v>
      </c>
      <c r="S54" s="5">
        <v>0</v>
      </c>
      <c r="T54" s="5">
        <v>387240.00000000006</v>
      </c>
      <c r="U54" s="5">
        <v>6834</v>
      </c>
      <c r="V54" s="5">
        <v>0</v>
      </c>
      <c r="W54" s="5">
        <v>0</v>
      </c>
      <c r="X54" s="5">
        <v>0</v>
      </c>
      <c r="Y54" s="5">
        <v>0</v>
      </c>
      <c r="Z54" s="5">
        <v>0</v>
      </c>
      <c r="AA54" s="5">
        <v>0</v>
      </c>
      <c r="AB54" s="5">
        <v>0</v>
      </c>
      <c r="AC54" s="5">
        <v>0</v>
      </c>
      <c r="AD54" s="5">
        <v>0</v>
      </c>
      <c r="AE54" s="5">
        <v>0</v>
      </c>
      <c r="AF54" s="5">
        <v>387240.00000000006</v>
      </c>
      <c r="AG54" s="5">
        <v>6834</v>
      </c>
      <c r="AH54" s="16">
        <f t="shared" si="2"/>
        <v>832566.00000000012</v>
      </c>
      <c r="AI54" s="16">
        <f t="shared" si="1"/>
        <v>23919</v>
      </c>
      <c r="AJ54" s="1"/>
      <c r="AK54" s="1"/>
      <c r="AL54" s="1"/>
    </row>
    <row r="55" spans="1:38" x14ac:dyDescent="0.25">
      <c r="A55" s="2" t="s">
        <v>1531</v>
      </c>
      <c r="B55" s="4">
        <v>322350</v>
      </c>
      <c r="C55" s="2" t="s">
        <v>837</v>
      </c>
      <c r="D55" s="4" t="s">
        <v>838</v>
      </c>
      <c r="E55" s="2" t="s">
        <v>839</v>
      </c>
      <c r="F55" s="7">
        <v>45989</v>
      </c>
      <c r="G55" s="2" t="s">
        <v>1502</v>
      </c>
      <c r="H55" s="5">
        <v>0</v>
      </c>
      <c r="I55" s="5">
        <v>0</v>
      </c>
      <c r="J55" s="5">
        <v>0</v>
      </c>
      <c r="K55" s="5">
        <v>0</v>
      </c>
      <c r="L55" s="5">
        <v>2635204.1579999998</v>
      </c>
      <c r="M55" s="5">
        <v>465036.03</v>
      </c>
      <c r="N55" s="5">
        <v>109694.11199999999</v>
      </c>
      <c r="O55" s="5">
        <v>19357.788</v>
      </c>
      <c r="P55" s="5">
        <v>0</v>
      </c>
      <c r="Q55" s="5">
        <v>0</v>
      </c>
      <c r="R55" s="5">
        <v>0</v>
      </c>
      <c r="S55" s="5">
        <v>0</v>
      </c>
      <c r="T55" s="5">
        <v>0</v>
      </c>
      <c r="U55" s="5">
        <v>0</v>
      </c>
      <c r="V55" s="5">
        <v>0</v>
      </c>
      <c r="W55" s="5">
        <v>0</v>
      </c>
      <c r="X55" s="5">
        <v>0</v>
      </c>
      <c r="Y55" s="5">
        <v>0</v>
      </c>
      <c r="Z55" s="5">
        <v>0</v>
      </c>
      <c r="AA55" s="5">
        <v>0</v>
      </c>
      <c r="AB55" s="5">
        <v>0</v>
      </c>
      <c r="AC55" s="5">
        <v>0</v>
      </c>
      <c r="AD55" s="5">
        <v>0</v>
      </c>
      <c r="AE55" s="5">
        <v>0</v>
      </c>
      <c r="AF55" s="5">
        <v>0</v>
      </c>
      <c r="AG55" s="5">
        <v>0</v>
      </c>
      <c r="AH55" s="16">
        <f t="shared" si="2"/>
        <v>2744898.27</v>
      </c>
      <c r="AI55" s="16">
        <f t="shared" si="1"/>
        <v>484393.81800000003</v>
      </c>
      <c r="AJ55" s="1"/>
      <c r="AK55" s="1"/>
      <c r="AL55" s="1"/>
    </row>
    <row r="56" spans="1:38" x14ac:dyDescent="0.25">
      <c r="A56" s="2" t="s">
        <v>1531</v>
      </c>
      <c r="B56" s="4">
        <v>322351</v>
      </c>
      <c r="C56" s="2" t="s">
        <v>840</v>
      </c>
      <c r="D56" s="4" t="s">
        <v>841</v>
      </c>
      <c r="E56" s="2" t="s">
        <v>842</v>
      </c>
      <c r="F56" s="7">
        <v>46001</v>
      </c>
      <c r="G56" s="2" t="s">
        <v>1502</v>
      </c>
      <c r="H56" s="5">
        <v>0</v>
      </c>
      <c r="I56" s="5">
        <v>0</v>
      </c>
      <c r="J56" s="5">
        <v>15077.957999999999</v>
      </c>
      <c r="K56" s="5">
        <v>2660.8139999999999</v>
      </c>
      <c r="L56" s="5">
        <v>4713334.5580000002</v>
      </c>
      <c r="M56" s="5">
        <v>848400.22043999995</v>
      </c>
      <c r="N56" s="5">
        <v>0</v>
      </c>
      <c r="O56" s="5">
        <v>0</v>
      </c>
      <c r="P56" s="5">
        <v>4736030.5</v>
      </c>
      <c r="Q56" s="5">
        <v>852485.49</v>
      </c>
      <c r="R56" s="5">
        <v>0</v>
      </c>
      <c r="S56" s="5">
        <v>0</v>
      </c>
      <c r="T56" s="5">
        <v>0</v>
      </c>
      <c r="U56" s="5">
        <v>0</v>
      </c>
      <c r="V56" s="5">
        <v>0</v>
      </c>
      <c r="W56" s="5">
        <v>0</v>
      </c>
      <c r="X56" s="5">
        <v>0</v>
      </c>
      <c r="Y56" s="5">
        <v>0</v>
      </c>
      <c r="Z56" s="5">
        <v>0</v>
      </c>
      <c r="AA56" s="5">
        <v>0</v>
      </c>
      <c r="AB56" s="5">
        <v>0</v>
      </c>
      <c r="AC56" s="5">
        <v>0</v>
      </c>
      <c r="AD56" s="5">
        <v>0</v>
      </c>
      <c r="AE56" s="5">
        <v>0</v>
      </c>
      <c r="AF56" s="5">
        <v>0</v>
      </c>
      <c r="AG56" s="5">
        <v>0</v>
      </c>
      <c r="AH56" s="16">
        <f t="shared" si="2"/>
        <v>9464443.0159999989</v>
      </c>
      <c r="AI56" s="16">
        <f t="shared" si="1"/>
        <v>1703546.5244399998</v>
      </c>
      <c r="AJ56" s="1"/>
      <c r="AK56" s="1"/>
      <c r="AL56" s="1"/>
    </row>
    <row r="57" spans="1:38" x14ac:dyDescent="0.25">
      <c r="A57" s="2" t="s">
        <v>1531</v>
      </c>
      <c r="B57" s="4">
        <v>322435</v>
      </c>
      <c r="C57" s="2" t="s">
        <v>855</v>
      </c>
      <c r="D57" s="4" t="s">
        <v>856</v>
      </c>
      <c r="E57" s="2" t="s">
        <v>857</v>
      </c>
      <c r="F57" s="7">
        <v>46070</v>
      </c>
      <c r="G57" s="2" t="s">
        <v>1502</v>
      </c>
      <c r="H57" s="5">
        <v>0</v>
      </c>
      <c r="I57" s="5">
        <v>0</v>
      </c>
      <c r="J57" s="5">
        <v>0</v>
      </c>
      <c r="K57" s="5">
        <v>0</v>
      </c>
      <c r="L57" s="5">
        <v>459437.25484800001</v>
      </c>
      <c r="M57" s="5">
        <v>81085.545288000008</v>
      </c>
      <c r="N57" s="5">
        <v>391211.2647456</v>
      </c>
      <c r="O57" s="5">
        <v>69044.419863600007</v>
      </c>
      <c r="P57" s="5">
        <v>0</v>
      </c>
      <c r="Q57" s="5">
        <v>0</v>
      </c>
      <c r="R57" s="5">
        <v>357013.8195936</v>
      </c>
      <c r="S57" s="5">
        <v>63008.952651599997</v>
      </c>
      <c r="T57" s="5">
        <v>0</v>
      </c>
      <c r="U57" s="5">
        <v>0</v>
      </c>
      <c r="V57" s="5">
        <v>0</v>
      </c>
      <c r="W57" s="5">
        <v>0</v>
      </c>
      <c r="X57" s="5">
        <v>0</v>
      </c>
      <c r="Y57" s="5">
        <v>0</v>
      </c>
      <c r="Z57" s="5">
        <v>0</v>
      </c>
      <c r="AA57" s="5">
        <v>0</v>
      </c>
      <c r="AB57" s="5">
        <v>0</v>
      </c>
      <c r="AC57" s="5">
        <v>0</v>
      </c>
      <c r="AD57" s="5">
        <v>0</v>
      </c>
      <c r="AE57" s="5">
        <v>0</v>
      </c>
      <c r="AF57" s="5">
        <v>0</v>
      </c>
      <c r="AG57" s="5">
        <v>0</v>
      </c>
      <c r="AH57" s="16">
        <f t="shared" si="2"/>
        <v>1207662.3391871999</v>
      </c>
      <c r="AI57" s="16">
        <f t="shared" si="1"/>
        <v>213138.91780320002</v>
      </c>
      <c r="AJ57" s="1"/>
      <c r="AK57" s="1"/>
      <c r="AL57" s="1"/>
    </row>
    <row r="58" spans="1:38" x14ac:dyDescent="0.25">
      <c r="A58" s="2" t="s">
        <v>1531</v>
      </c>
      <c r="B58" s="4">
        <v>322478</v>
      </c>
      <c r="C58" s="2" t="s">
        <v>867</v>
      </c>
      <c r="D58" s="4" t="s">
        <v>868</v>
      </c>
      <c r="E58" s="2" t="s">
        <v>869</v>
      </c>
      <c r="F58" s="7">
        <v>46004</v>
      </c>
      <c r="G58" s="2" t="s">
        <v>1502</v>
      </c>
      <c r="H58" s="5">
        <v>1462425</v>
      </c>
      <c r="I58" s="5">
        <v>258075</v>
      </c>
      <c r="J58" s="5">
        <v>0</v>
      </c>
      <c r="K58" s="5">
        <v>0</v>
      </c>
      <c r="L58" s="5">
        <v>182122.068</v>
      </c>
      <c r="M58" s="5">
        <v>32139.191999999999</v>
      </c>
      <c r="N58" s="5">
        <v>12073.668</v>
      </c>
      <c r="O58" s="5">
        <v>2130.6479999999997</v>
      </c>
      <c r="P58" s="5">
        <v>0</v>
      </c>
      <c r="Q58" s="5">
        <v>0</v>
      </c>
      <c r="R58" s="5">
        <v>0</v>
      </c>
      <c r="S58" s="5">
        <v>0</v>
      </c>
      <c r="T58" s="5">
        <v>0</v>
      </c>
      <c r="U58" s="5">
        <v>0</v>
      </c>
      <c r="V58" s="5">
        <v>0</v>
      </c>
      <c r="W58" s="5">
        <v>0</v>
      </c>
      <c r="X58" s="5">
        <v>0</v>
      </c>
      <c r="Y58" s="5">
        <v>0</v>
      </c>
      <c r="Z58" s="5">
        <v>0</v>
      </c>
      <c r="AA58" s="5">
        <v>0</v>
      </c>
      <c r="AB58" s="5">
        <v>0</v>
      </c>
      <c r="AC58" s="5">
        <v>0</v>
      </c>
      <c r="AD58" s="5">
        <v>0</v>
      </c>
      <c r="AE58" s="5">
        <v>0</v>
      </c>
      <c r="AF58" s="5">
        <v>0</v>
      </c>
      <c r="AG58" s="5">
        <v>0</v>
      </c>
      <c r="AH58" s="16">
        <f t="shared" si="2"/>
        <v>1656620.736</v>
      </c>
      <c r="AI58" s="16">
        <f t="shared" si="1"/>
        <v>292344.83999999997</v>
      </c>
      <c r="AJ58" s="1"/>
      <c r="AK58" s="1"/>
      <c r="AL58" s="1"/>
    </row>
    <row r="59" spans="1:38" x14ac:dyDescent="0.25">
      <c r="A59" s="2" t="s">
        <v>1531</v>
      </c>
      <c r="B59" s="4">
        <v>322545</v>
      </c>
      <c r="C59" s="2" t="s">
        <v>897</v>
      </c>
      <c r="D59" s="4" t="s">
        <v>898</v>
      </c>
      <c r="E59" s="2" t="s">
        <v>899</v>
      </c>
      <c r="F59" s="7">
        <v>46004</v>
      </c>
      <c r="G59" s="2" t="s">
        <v>1502</v>
      </c>
      <c r="H59" s="5">
        <v>914640.12</v>
      </c>
      <c r="I59" s="5">
        <v>161407.07999999999</v>
      </c>
      <c r="J59" s="5">
        <v>0</v>
      </c>
      <c r="K59" s="5">
        <v>0</v>
      </c>
      <c r="L59" s="5">
        <v>0</v>
      </c>
      <c r="M59" s="5">
        <v>0</v>
      </c>
      <c r="N59" s="5">
        <v>1759480.3280249995</v>
      </c>
      <c r="O59" s="5">
        <v>310496.52847499994</v>
      </c>
      <c r="P59" s="5">
        <v>0</v>
      </c>
      <c r="Q59" s="5">
        <v>0</v>
      </c>
      <c r="R59" s="5">
        <v>0</v>
      </c>
      <c r="S59" s="5">
        <v>0</v>
      </c>
      <c r="T59" s="5">
        <v>0</v>
      </c>
      <c r="U59" s="5">
        <v>0</v>
      </c>
      <c r="V59" s="5">
        <v>0</v>
      </c>
      <c r="W59" s="5">
        <v>0</v>
      </c>
      <c r="X59" s="5">
        <v>0</v>
      </c>
      <c r="Y59" s="5">
        <v>0</v>
      </c>
      <c r="Z59" s="5">
        <v>0</v>
      </c>
      <c r="AA59" s="5">
        <v>0</v>
      </c>
      <c r="AB59" s="5">
        <v>0</v>
      </c>
      <c r="AC59" s="5">
        <v>0</v>
      </c>
      <c r="AD59" s="5">
        <v>0</v>
      </c>
      <c r="AE59" s="5">
        <v>0</v>
      </c>
      <c r="AF59" s="5">
        <v>0</v>
      </c>
      <c r="AG59" s="5">
        <v>0</v>
      </c>
      <c r="AH59" s="16">
        <f t="shared" si="2"/>
        <v>2674120.4480249994</v>
      </c>
      <c r="AI59" s="16">
        <f t="shared" si="1"/>
        <v>471903.6084749999</v>
      </c>
      <c r="AJ59" s="1"/>
      <c r="AK59" s="1"/>
      <c r="AL59" s="1"/>
    </row>
    <row r="60" spans="1:38" x14ac:dyDescent="0.25">
      <c r="A60" s="2" t="s">
        <v>1531</v>
      </c>
      <c r="B60" s="4">
        <v>322589</v>
      </c>
      <c r="C60" s="2" t="s">
        <v>918</v>
      </c>
      <c r="D60" s="4" t="s">
        <v>919</v>
      </c>
      <c r="E60" s="2" t="s">
        <v>920</v>
      </c>
      <c r="F60" s="7">
        <v>46435</v>
      </c>
      <c r="G60" s="2" t="s">
        <v>1502</v>
      </c>
      <c r="H60" s="5">
        <v>0</v>
      </c>
      <c r="I60" s="5">
        <v>0</v>
      </c>
      <c r="J60" s="5">
        <v>0</v>
      </c>
      <c r="K60" s="5">
        <v>0</v>
      </c>
      <c r="L60" s="5">
        <v>0</v>
      </c>
      <c r="M60" s="5">
        <v>0</v>
      </c>
      <c r="N60" s="5">
        <v>0</v>
      </c>
      <c r="O60" s="5">
        <v>0</v>
      </c>
      <c r="P60" s="5">
        <v>76499.999999999985</v>
      </c>
      <c r="Q60" s="5">
        <v>13500</v>
      </c>
      <c r="R60" s="5">
        <v>0</v>
      </c>
      <c r="S60" s="5">
        <v>0</v>
      </c>
      <c r="T60" s="5">
        <v>191250</v>
      </c>
      <c r="U60" s="5">
        <v>33750</v>
      </c>
      <c r="V60" s="5">
        <v>0</v>
      </c>
      <c r="W60" s="5">
        <v>0</v>
      </c>
      <c r="X60" s="5">
        <v>1530000</v>
      </c>
      <c r="Y60" s="5">
        <v>270000</v>
      </c>
      <c r="Z60" s="5">
        <v>0</v>
      </c>
      <c r="AA60" s="5">
        <v>0</v>
      </c>
      <c r="AB60" s="5">
        <v>765000</v>
      </c>
      <c r="AC60" s="5">
        <v>135000</v>
      </c>
      <c r="AD60" s="5">
        <v>0</v>
      </c>
      <c r="AE60" s="5">
        <v>0</v>
      </c>
      <c r="AF60" s="5">
        <v>765000</v>
      </c>
      <c r="AG60" s="5">
        <v>135000</v>
      </c>
      <c r="AH60" s="16">
        <f t="shared" si="2"/>
        <v>3327750</v>
      </c>
      <c r="AI60" s="16">
        <f t="shared" si="1"/>
        <v>587250</v>
      </c>
      <c r="AJ60" s="1"/>
      <c r="AK60" s="1"/>
      <c r="AL60" s="1"/>
    </row>
    <row r="61" spans="1:38" x14ac:dyDescent="0.25">
      <c r="A61" s="2" t="s">
        <v>1531</v>
      </c>
      <c r="B61" s="4">
        <v>322623</v>
      </c>
      <c r="C61" s="2" t="s">
        <v>924</v>
      </c>
      <c r="D61" s="4" t="s">
        <v>925</v>
      </c>
      <c r="E61" s="2" t="s">
        <v>926</v>
      </c>
      <c r="F61" s="7">
        <v>46093</v>
      </c>
      <c r="G61" s="2" t="s">
        <v>1502</v>
      </c>
      <c r="H61" s="5">
        <v>677213.63399999996</v>
      </c>
      <c r="I61" s="5">
        <v>225737.87999999998</v>
      </c>
      <c r="J61" s="5">
        <v>2896458.9599999995</v>
      </c>
      <c r="K61" s="5">
        <v>965486.32200000004</v>
      </c>
      <c r="L61" s="5">
        <v>954341.68199999991</v>
      </c>
      <c r="M61" s="5">
        <v>318113.89199999993</v>
      </c>
      <c r="N61" s="5">
        <v>257823.9</v>
      </c>
      <c r="O61" s="5">
        <v>85941.3</v>
      </c>
      <c r="P61" s="5">
        <v>190370.61</v>
      </c>
      <c r="Q61" s="5">
        <v>63456.869999999995</v>
      </c>
      <c r="R61" s="5">
        <v>2945490.75</v>
      </c>
      <c r="S61" s="5">
        <v>981830.25</v>
      </c>
      <c r="T61" s="5">
        <v>3271401.372</v>
      </c>
      <c r="U61" s="5">
        <v>1090467.1259999999</v>
      </c>
      <c r="V61" s="5">
        <v>0</v>
      </c>
      <c r="W61" s="5">
        <v>0</v>
      </c>
      <c r="X61" s="5">
        <v>0</v>
      </c>
      <c r="Y61" s="5">
        <v>0</v>
      </c>
      <c r="Z61" s="5">
        <v>0</v>
      </c>
      <c r="AA61" s="5">
        <v>0</v>
      </c>
      <c r="AB61" s="5">
        <v>0</v>
      </c>
      <c r="AC61" s="5">
        <v>0</v>
      </c>
      <c r="AD61" s="5">
        <v>0</v>
      </c>
      <c r="AE61" s="5">
        <v>0</v>
      </c>
      <c r="AF61" s="5">
        <v>0</v>
      </c>
      <c r="AG61" s="5">
        <v>0</v>
      </c>
      <c r="AH61" s="16">
        <f t="shared" si="2"/>
        <v>11193100.908</v>
      </c>
      <c r="AI61" s="16">
        <f t="shared" si="1"/>
        <v>3731033.6399999997</v>
      </c>
      <c r="AJ61" s="1"/>
      <c r="AK61" s="1"/>
      <c r="AL61" s="1"/>
    </row>
    <row r="62" spans="1:38" x14ac:dyDescent="0.25">
      <c r="A62" s="2" t="s">
        <v>1531</v>
      </c>
      <c r="B62" s="4">
        <v>322635</v>
      </c>
      <c r="C62" s="2" t="s">
        <v>936</v>
      </c>
      <c r="D62" s="4" t="s">
        <v>937</v>
      </c>
      <c r="E62" s="2" t="s">
        <v>938</v>
      </c>
      <c r="F62" s="7">
        <v>46157</v>
      </c>
      <c r="G62" s="2" t="s">
        <v>1502</v>
      </c>
      <c r="H62" s="5">
        <v>14980.172624999999</v>
      </c>
      <c r="I62" s="5">
        <v>2643.5598749999995</v>
      </c>
      <c r="J62" s="5">
        <v>0</v>
      </c>
      <c r="K62" s="5">
        <v>0</v>
      </c>
      <c r="L62" s="5">
        <v>0</v>
      </c>
      <c r="M62" s="5">
        <v>0</v>
      </c>
      <c r="N62" s="5">
        <v>448075.32600599993</v>
      </c>
      <c r="O62" s="5">
        <v>79072.116354000027</v>
      </c>
      <c r="P62" s="5">
        <v>0</v>
      </c>
      <c r="Q62" s="5">
        <v>0</v>
      </c>
      <c r="R62" s="5">
        <v>0</v>
      </c>
      <c r="S62" s="5">
        <v>0</v>
      </c>
      <c r="T62" s="5">
        <v>0</v>
      </c>
      <c r="U62" s="5">
        <v>0</v>
      </c>
      <c r="V62" s="5">
        <v>59992.086368999997</v>
      </c>
      <c r="W62" s="5">
        <v>10586.837630999999</v>
      </c>
      <c r="X62" s="5">
        <v>0</v>
      </c>
      <c r="Y62" s="5">
        <v>0</v>
      </c>
      <c r="Z62" s="5">
        <v>0</v>
      </c>
      <c r="AA62" s="5">
        <v>0</v>
      </c>
      <c r="AB62" s="5">
        <v>0</v>
      </c>
      <c r="AC62" s="5">
        <v>0</v>
      </c>
      <c r="AD62" s="5">
        <v>0</v>
      </c>
      <c r="AE62" s="5">
        <v>0</v>
      </c>
      <c r="AF62" s="5">
        <v>0</v>
      </c>
      <c r="AG62" s="5">
        <v>0</v>
      </c>
      <c r="AH62" s="16">
        <f t="shared" si="2"/>
        <v>523047.58499999996</v>
      </c>
      <c r="AI62" s="16">
        <f t="shared" si="1"/>
        <v>92302.513860000035</v>
      </c>
      <c r="AJ62" s="1"/>
      <c r="AK62" s="1"/>
      <c r="AL62" s="1"/>
    </row>
    <row r="63" spans="1:38" x14ac:dyDescent="0.25">
      <c r="A63" s="2" t="s">
        <v>1531</v>
      </c>
      <c r="B63" s="4">
        <v>322682</v>
      </c>
      <c r="C63" s="2" t="s">
        <v>954</v>
      </c>
      <c r="D63" s="4" t="s">
        <v>955</v>
      </c>
      <c r="E63" s="2" t="s">
        <v>956</v>
      </c>
      <c r="F63" s="7">
        <v>46471</v>
      </c>
      <c r="G63" s="2" t="s">
        <v>1502</v>
      </c>
      <c r="H63" s="5">
        <v>0</v>
      </c>
      <c r="I63" s="5">
        <v>0</v>
      </c>
      <c r="J63" s="5">
        <v>0</v>
      </c>
      <c r="K63" s="5">
        <v>0</v>
      </c>
      <c r="L63" s="5">
        <v>0</v>
      </c>
      <c r="M63" s="5">
        <v>0</v>
      </c>
      <c r="N63" s="5">
        <v>0</v>
      </c>
      <c r="O63" s="5">
        <v>0</v>
      </c>
      <c r="P63" s="5">
        <v>0</v>
      </c>
      <c r="Q63" s="5">
        <v>0</v>
      </c>
      <c r="R63" s="5">
        <v>0</v>
      </c>
      <c r="S63" s="5">
        <v>0</v>
      </c>
      <c r="T63" s="5">
        <v>0</v>
      </c>
      <c r="U63" s="5">
        <v>0</v>
      </c>
      <c r="V63" s="5">
        <v>0</v>
      </c>
      <c r="W63" s="5">
        <v>0</v>
      </c>
      <c r="X63" s="5">
        <v>0</v>
      </c>
      <c r="Y63" s="5">
        <v>0</v>
      </c>
      <c r="Z63" s="5">
        <v>0</v>
      </c>
      <c r="AA63" s="5">
        <v>0</v>
      </c>
      <c r="AB63" s="5">
        <v>774700.2</v>
      </c>
      <c r="AC63" s="5">
        <v>136711.79999999999</v>
      </c>
      <c r="AD63" s="5">
        <v>0</v>
      </c>
      <c r="AE63" s="5">
        <v>0</v>
      </c>
      <c r="AF63" s="5">
        <v>0</v>
      </c>
      <c r="AG63" s="5">
        <v>0</v>
      </c>
      <c r="AH63" s="16">
        <f t="shared" si="2"/>
        <v>774700.2</v>
      </c>
      <c r="AI63" s="16">
        <f t="shared" si="1"/>
        <v>136711.79999999999</v>
      </c>
      <c r="AJ63" s="1"/>
      <c r="AK63" s="1"/>
      <c r="AL63" s="1"/>
    </row>
    <row r="64" spans="1:38" x14ac:dyDescent="0.25">
      <c r="A64" s="2" t="s">
        <v>1531</v>
      </c>
      <c r="B64" s="4">
        <v>322714</v>
      </c>
      <c r="C64" s="2" t="s">
        <v>966</v>
      </c>
      <c r="D64" s="4" t="s">
        <v>967</v>
      </c>
      <c r="E64" s="2" t="s">
        <v>968</v>
      </c>
      <c r="F64" s="7">
        <v>46458</v>
      </c>
      <c r="G64" s="2" t="s">
        <v>1502</v>
      </c>
      <c r="H64" s="5">
        <v>0</v>
      </c>
      <c r="I64" s="5">
        <v>0</v>
      </c>
      <c r="J64" s="5">
        <v>153578.71799999999</v>
      </c>
      <c r="K64" s="5">
        <v>27102.126</v>
      </c>
      <c r="L64" s="5">
        <v>0</v>
      </c>
      <c r="M64" s="5">
        <v>0</v>
      </c>
      <c r="N64" s="5">
        <v>0</v>
      </c>
      <c r="O64" s="5">
        <v>0</v>
      </c>
      <c r="P64" s="5">
        <v>2860201.7039999999</v>
      </c>
      <c r="Q64" s="5">
        <v>504741.48</v>
      </c>
      <c r="R64" s="5">
        <v>2338658.4840000002</v>
      </c>
      <c r="S64" s="5">
        <v>412704.43799999997</v>
      </c>
      <c r="T64" s="5">
        <v>0</v>
      </c>
      <c r="U64" s="5">
        <v>0</v>
      </c>
      <c r="V64" s="5">
        <v>0</v>
      </c>
      <c r="W64" s="5">
        <v>0</v>
      </c>
      <c r="X64" s="5">
        <v>0</v>
      </c>
      <c r="Y64" s="5">
        <v>0</v>
      </c>
      <c r="Z64" s="5">
        <v>0</v>
      </c>
      <c r="AA64" s="5">
        <v>0</v>
      </c>
      <c r="AB64" s="5">
        <v>0</v>
      </c>
      <c r="AC64" s="5">
        <v>0</v>
      </c>
      <c r="AD64" s="5">
        <v>642807.51600000006</v>
      </c>
      <c r="AE64" s="5">
        <v>113436.618</v>
      </c>
      <c r="AF64" s="5">
        <v>0</v>
      </c>
      <c r="AG64" s="5">
        <v>0</v>
      </c>
      <c r="AH64" s="16">
        <f t="shared" si="2"/>
        <v>5995246.4219999993</v>
      </c>
      <c r="AI64" s="16">
        <f t="shared" si="1"/>
        <v>1057984.662</v>
      </c>
      <c r="AJ64" s="1"/>
      <c r="AK64" s="1"/>
      <c r="AL64" s="1"/>
    </row>
    <row r="65" spans="1:38" x14ac:dyDescent="0.25">
      <c r="A65" s="2" t="s">
        <v>1531</v>
      </c>
      <c r="B65" s="4">
        <v>322935</v>
      </c>
      <c r="C65" s="2" t="s">
        <v>1008</v>
      </c>
      <c r="D65" s="4" t="s">
        <v>1009</v>
      </c>
      <c r="E65" s="2" t="s">
        <v>1010</v>
      </c>
      <c r="F65" s="7">
        <v>46079</v>
      </c>
      <c r="G65" s="2" t="s">
        <v>1502</v>
      </c>
      <c r="H65" s="5">
        <v>39985.835999999996</v>
      </c>
      <c r="I65" s="5">
        <v>7056.6839999999993</v>
      </c>
      <c r="J65" s="5">
        <v>0</v>
      </c>
      <c r="K65" s="5">
        <v>0</v>
      </c>
      <c r="L65" s="5">
        <v>372277.56</v>
      </c>
      <c r="M65" s="5">
        <v>65692.547999999995</v>
      </c>
      <c r="N65" s="5">
        <v>0</v>
      </c>
      <c r="O65" s="5">
        <v>0</v>
      </c>
      <c r="P65" s="5">
        <v>344673.93</v>
      </c>
      <c r="Q65" s="5">
        <v>60827.939999999995</v>
      </c>
      <c r="R65" s="5">
        <v>0</v>
      </c>
      <c r="S65" s="5">
        <v>0</v>
      </c>
      <c r="T65" s="5">
        <v>0</v>
      </c>
      <c r="U65" s="5">
        <v>0</v>
      </c>
      <c r="V65" s="5">
        <v>0</v>
      </c>
      <c r="W65" s="5">
        <v>0</v>
      </c>
      <c r="X65" s="5">
        <v>0</v>
      </c>
      <c r="Y65" s="5">
        <v>0</v>
      </c>
      <c r="Z65" s="5">
        <v>0</v>
      </c>
      <c r="AA65" s="5">
        <v>0</v>
      </c>
      <c r="AB65" s="5">
        <v>0</v>
      </c>
      <c r="AC65" s="5">
        <v>0</v>
      </c>
      <c r="AD65" s="5">
        <v>0</v>
      </c>
      <c r="AE65" s="5">
        <v>0</v>
      </c>
      <c r="AF65" s="5">
        <v>0</v>
      </c>
      <c r="AG65" s="5">
        <v>0</v>
      </c>
      <c r="AH65" s="16">
        <f t="shared" si="2"/>
        <v>756937.326</v>
      </c>
      <c r="AI65" s="16">
        <f t="shared" si="1"/>
        <v>133577.17199999999</v>
      </c>
      <c r="AJ65" s="1"/>
      <c r="AK65" s="1"/>
      <c r="AL65" s="1"/>
    </row>
    <row r="66" spans="1:38" x14ac:dyDescent="0.25">
      <c r="A66" s="2" t="s">
        <v>1531</v>
      </c>
      <c r="B66" s="4">
        <v>323001</v>
      </c>
      <c r="C66" s="2" t="s">
        <v>1038</v>
      </c>
      <c r="D66" s="4" t="s">
        <v>1039</v>
      </c>
      <c r="E66" s="2" t="s">
        <v>1040</v>
      </c>
      <c r="F66" s="7">
        <v>46435</v>
      </c>
      <c r="G66" s="2" t="s">
        <v>1502</v>
      </c>
      <c r="H66" s="5">
        <v>28444.5</v>
      </c>
      <c r="I66" s="5">
        <v>5018.579999999999</v>
      </c>
      <c r="J66" s="5">
        <v>0</v>
      </c>
      <c r="K66" s="5">
        <v>0</v>
      </c>
      <c r="L66" s="5">
        <v>0</v>
      </c>
      <c r="M66" s="5">
        <v>0</v>
      </c>
      <c r="N66" s="5">
        <v>0</v>
      </c>
      <c r="O66" s="5">
        <v>0</v>
      </c>
      <c r="P66" s="5">
        <v>0</v>
      </c>
      <c r="Q66" s="5">
        <v>0</v>
      </c>
      <c r="R66" s="5">
        <v>0</v>
      </c>
      <c r="S66" s="5">
        <v>0</v>
      </c>
      <c r="T66" s="5">
        <v>0</v>
      </c>
      <c r="U66" s="5">
        <v>0</v>
      </c>
      <c r="V66" s="5">
        <v>0</v>
      </c>
      <c r="W66" s="5">
        <v>0</v>
      </c>
      <c r="X66" s="5">
        <v>0</v>
      </c>
      <c r="Y66" s="5">
        <v>0</v>
      </c>
      <c r="Z66" s="5">
        <v>0</v>
      </c>
      <c r="AA66" s="5">
        <v>0</v>
      </c>
      <c r="AB66" s="5">
        <v>0</v>
      </c>
      <c r="AC66" s="5">
        <v>0</v>
      </c>
      <c r="AD66" s="5">
        <v>0</v>
      </c>
      <c r="AE66" s="5">
        <v>0</v>
      </c>
      <c r="AF66" s="5">
        <v>0</v>
      </c>
      <c r="AG66" s="5">
        <v>0</v>
      </c>
      <c r="AH66" s="16">
        <f t="shared" si="2"/>
        <v>28444.5</v>
      </c>
      <c r="AI66" s="16">
        <f t="shared" si="1"/>
        <v>5018.579999999999</v>
      </c>
      <c r="AJ66" s="1"/>
      <c r="AK66" s="1"/>
      <c r="AL66" s="1"/>
    </row>
    <row r="67" spans="1:38" x14ac:dyDescent="0.25">
      <c r="A67" s="2" t="s">
        <v>1531</v>
      </c>
      <c r="B67" s="4">
        <v>323005</v>
      </c>
      <c r="C67" s="2" t="s">
        <v>1041</v>
      </c>
      <c r="D67" s="4" t="s">
        <v>1042</v>
      </c>
      <c r="E67" s="2" t="s">
        <v>1043</v>
      </c>
      <c r="F67" s="7">
        <v>46128</v>
      </c>
      <c r="G67" s="2" t="s">
        <v>1502</v>
      </c>
      <c r="H67" s="5">
        <v>0</v>
      </c>
      <c r="I67" s="5">
        <v>0</v>
      </c>
      <c r="J67" s="5">
        <v>0</v>
      </c>
      <c r="K67" s="5">
        <v>0</v>
      </c>
      <c r="L67" s="5">
        <v>7967758.6619999995</v>
      </c>
      <c r="M67" s="5">
        <v>1406075.058</v>
      </c>
      <c r="N67" s="5">
        <v>5908.7819999999992</v>
      </c>
      <c r="O67" s="5">
        <v>1042.7280000000001</v>
      </c>
      <c r="P67" s="5">
        <v>0</v>
      </c>
      <c r="Q67" s="5">
        <v>0</v>
      </c>
      <c r="R67" s="5">
        <v>495032.64600000001</v>
      </c>
      <c r="S67" s="5">
        <v>87358.703999999998</v>
      </c>
      <c r="T67" s="5">
        <v>0</v>
      </c>
      <c r="U67" s="5">
        <v>0</v>
      </c>
      <c r="V67" s="5">
        <v>6150.5999999999995</v>
      </c>
      <c r="W67" s="5">
        <v>1085.3999999999999</v>
      </c>
      <c r="X67" s="5">
        <v>123930</v>
      </c>
      <c r="Y67" s="5">
        <v>21870</v>
      </c>
      <c r="Z67" s="5">
        <v>0</v>
      </c>
      <c r="AA67" s="5">
        <v>0</v>
      </c>
      <c r="AB67" s="5">
        <v>0</v>
      </c>
      <c r="AC67" s="5">
        <v>0</v>
      </c>
      <c r="AD67" s="5">
        <v>0</v>
      </c>
      <c r="AE67" s="5">
        <v>0</v>
      </c>
      <c r="AF67" s="5">
        <v>0</v>
      </c>
      <c r="AG67" s="5">
        <v>0</v>
      </c>
      <c r="AH67" s="16">
        <f t="shared" si="2"/>
        <v>8598780.6899999995</v>
      </c>
      <c r="AI67" s="16">
        <f t="shared" si="1"/>
        <v>1517431.8899999997</v>
      </c>
      <c r="AJ67" s="1"/>
      <c r="AK67" s="1"/>
      <c r="AL67" s="1"/>
    </row>
    <row r="68" spans="1:38" x14ac:dyDescent="0.25">
      <c r="A68" s="2" t="s">
        <v>1531</v>
      </c>
      <c r="B68" s="4">
        <v>323184</v>
      </c>
      <c r="C68" s="2" t="s">
        <v>1071</v>
      </c>
      <c r="D68" s="4" t="s">
        <v>1072</v>
      </c>
      <c r="E68" s="2" t="s">
        <v>1073</v>
      </c>
      <c r="F68" s="7">
        <v>46001</v>
      </c>
      <c r="G68" s="2" t="s">
        <v>1502</v>
      </c>
      <c r="H68" s="5">
        <v>0</v>
      </c>
      <c r="I68" s="5">
        <v>0</v>
      </c>
      <c r="J68" s="5">
        <v>277801.94399999996</v>
      </c>
      <c r="K68" s="5">
        <v>49023.876000000004</v>
      </c>
      <c r="L68" s="5">
        <v>5208675.4739999995</v>
      </c>
      <c r="M68" s="5">
        <v>919178.02799999993</v>
      </c>
      <c r="N68" s="5">
        <v>4865.3999999999996</v>
      </c>
      <c r="O68" s="5">
        <v>858.6</v>
      </c>
      <c r="P68" s="5">
        <v>92597.279999999984</v>
      </c>
      <c r="Q68" s="5">
        <v>16340.699999999999</v>
      </c>
      <c r="R68" s="5">
        <v>0</v>
      </c>
      <c r="S68" s="5">
        <v>0</v>
      </c>
      <c r="T68" s="5">
        <v>0</v>
      </c>
      <c r="U68" s="5">
        <v>0</v>
      </c>
      <c r="V68" s="5">
        <v>0</v>
      </c>
      <c r="W68" s="5">
        <v>0</v>
      </c>
      <c r="X68" s="5">
        <v>0</v>
      </c>
      <c r="Y68" s="5">
        <v>0</v>
      </c>
      <c r="Z68" s="5">
        <v>0</v>
      </c>
      <c r="AA68" s="5">
        <v>0</v>
      </c>
      <c r="AB68" s="5">
        <v>0</v>
      </c>
      <c r="AC68" s="5">
        <v>0</v>
      </c>
      <c r="AD68" s="5">
        <v>0</v>
      </c>
      <c r="AE68" s="5">
        <v>0</v>
      </c>
      <c r="AF68" s="5">
        <v>0</v>
      </c>
      <c r="AG68" s="5">
        <v>0</v>
      </c>
      <c r="AH68" s="16">
        <f t="shared" si="2"/>
        <v>5583940.0980000002</v>
      </c>
      <c r="AI68" s="16">
        <f t="shared" ref="AI68:AI131" si="3">I68+K68+M68+O68+Q68+S68+U68+W68+Y68+AA68+AC68+AE68+AG68</f>
        <v>985401.20399999991</v>
      </c>
      <c r="AJ68" s="1"/>
      <c r="AK68" s="1"/>
      <c r="AL68" s="1"/>
    </row>
    <row r="69" spans="1:38" x14ac:dyDescent="0.25">
      <c r="A69" s="2" t="s">
        <v>1531</v>
      </c>
      <c r="B69" s="4">
        <v>323197</v>
      </c>
      <c r="C69" s="2" t="s">
        <v>1074</v>
      </c>
      <c r="D69" s="4" t="s">
        <v>1075</v>
      </c>
      <c r="E69" s="2" t="s">
        <v>1076</v>
      </c>
      <c r="F69" s="7">
        <v>46001</v>
      </c>
      <c r="G69" s="2" t="s">
        <v>1502</v>
      </c>
      <c r="H69" s="5">
        <v>0</v>
      </c>
      <c r="I69" s="5">
        <v>0</v>
      </c>
      <c r="J69" s="5">
        <v>725019.18599999999</v>
      </c>
      <c r="K69" s="5">
        <v>127944.564</v>
      </c>
      <c r="L69" s="5">
        <v>3899661.5519999997</v>
      </c>
      <c r="M69" s="5">
        <v>688175.56799999997</v>
      </c>
      <c r="N69" s="5">
        <v>4865.3999999999996</v>
      </c>
      <c r="O69" s="5">
        <v>858.6</v>
      </c>
      <c r="P69" s="5">
        <v>123930</v>
      </c>
      <c r="Q69" s="5">
        <v>21870</v>
      </c>
      <c r="R69" s="5">
        <v>0</v>
      </c>
      <c r="S69" s="5">
        <v>0</v>
      </c>
      <c r="T69" s="5">
        <v>0</v>
      </c>
      <c r="U69" s="5">
        <v>0</v>
      </c>
      <c r="V69" s="5">
        <v>0</v>
      </c>
      <c r="W69" s="5">
        <v>0</v>
      </c>
      <c r="X69" s="5">
        <v>0</v>
      </c>
      <c r="Y69" s="5">
        <v>0</v>
      </c>
      <c r="Z69" s="5">
        <v>0</v>
      </c>
      <c r="AA69" s="5">
        <v>0</v>
      </c>
      <c r="AB69" s="5">
        <v>0</v>
      </c>
      <c r="AC69" s="5">
        <v>0</v>
      </c>
      <c r="AD69" s="5">
        <v>0</v>
      </c>
      <c r="AE69" s="5">
        <v>0</v>
      </c>
      <c r="AF69" s="5">
        <v>0</v>
      </c>
      <c r="AG69" s="5">
        <v>0</v>
      </c>
      <c r="AH69" s="16">
        <f t="shared" si="2"/>
        <v>4753476.1380000003</v>
      </c>
      <c r="AI69" s="16">
        <f t="shared" si="3"/>
        <v>838848.73199999996</v>
      </c>
      <c r="AJ69" s="1"/>
      <c r="AK69" s="1"/>
      <c r="AL69" s="1"/>
    </row>
    <row r="70" spans="1:38" x14ac:dyDescent="0.25">
      <c r="A70" s="2" t="s">
        <v>1531</v>
      </c>
      <c r="B70" s="4">
        <v>323252</v>
      </c>
      <c r="C70" s="2" t="s">
        <v>1083</v>
      </c>
      <c r="D70" s="4" t="s">
        <v>1084</v>
      </c>
      <c r="E70" s="2" t="s">
        <v>1085</v>
      </c>
      <c r="F70" s="7">
        <v>46354</v>
      </c>
      <c r="G70" s="2" t="s">
        <v>1502</v>
      </c>
      <c r="H70" s="5">
        <v>0</v>
      </c>
      <c r="I70" s="5">
        <v>0</v>
      </c>
      <c r="J70" s="5">
        <v>0</v>
      </c>
      <c r="K70" s="5">
        <v>0</v>
      </c>
      <c r="L70" s="5">
        <v>0</v>
      </c>
      <c r="M70" s="5">
        <v>0</v>
      </c>
      <c r="N70" s="5">
        <v>306000</v>
      </c>
      <c r="O70" s="5">
        <v>54000</v>
      </c>
      <c r="P70" s="5">
        <v>0</v>
      </c>
      <c r="Q70" s="5">
        <v>0</v>
      </c>
      <c r="R70" s="5">
        <v>0</v>
      </c>
      <c r="S70" s="5">
        <v>0</v>
      </c>
      <c r="T70" s="5">
        <v>1530000</v>
      </c>
      <c r="U70" s="5">
        <v>270000</v>
      </c>
      <c r="V70" s="5">
        <v>0</v>
      </c>
      <c r="W70" s="5">
        <v>0</v>
      </c>
      <c r="X70" s="5">
        <v>0</v>
      </c>
      <c r="Y70" s="5">
        <v>0</v>
      </c>
      <c r="Z70" s="5">
        <v>0</v>
      </c>
      <c r="AA70" s="5">
        <v>0</v>
      </c>
      <c r="AB70" s="5">
        <v>1020000</v>
      </c>
      <c r="AC70" s="5">
        <v>180000</v>
      </c>
      <c r="AD70" s="5">
        <v>0</v>
      </c>
      <c r="AE70" s="5">
        <v>0</v>
      </c>
      <c r="AF70" s="5">
        <v>765000</v>
      </c>
      <c r="AG70" s="5">
        <v>135000</v>
      </c>
      <c r="AH70" s="16">
        <f t="shared" si="2"/>
        <v>3621000</v>
      </c>
      <c r="AI70" s="16">
        <f t="shared" si="3"/>
        <v>639000</v>
      </c>
      <c r="AJ70" s="1"/>
      <c r="AK70" s="1"/>
      <c r="AL70" s="1"/>
    </row>
    <row r="71" spans="1:38" x14ac:dyDescent="0.25">
      <c r="A71" s="2" t="s">
        <v>1531</v>
      </c>
      <c r="B71" s="4">
        <v>323316</v>
      </c>
      <c r="C71" s="2" t="s">
        <v>1098</v>
      </c>
      <c r="D71" s="4" t="s">
        <v>1099</v>
      </c>
      <c r="E71" s="2" t="s">
        <v>1100</v>
      </c>
      <c r="F71" s="7">
        <v>46009</v>
      </c>
      <c r="G71" s="2" t="s">
        <v>1502</v>
      </c>
      <c r="H71" s="5">
        <v>0</v>
      </c>
      <c r="I71" s="5">
        <v>0</v>
      </c>
      <c r="J71" s="5">
        <v>0</v>
      </c>
      <c r="K71" s="5">
        <v>0</v>
      </c>
      <c r="L71" s="5">
        <v>426849.09</v>
      </c>
      <c r="M71" s="5">
        <v>75326.31</v>
      </c>
      <c r="N71" s="5">
        <v>10281.6</v>
      </c>
      <c r="O71" s="5">
        <v>1814.3999999999999</v>
      </c>
      <c r="P71" s="5">
        <v>0</v>
      </c>
      <c r="Q71" s="5">
        <v>0</v>
      </c>
      <c r="R71" s="5">
        <v>0</v>
      </c>
      <c r="S71" s="5">
        <v>0</v>
      </c>
      <c r="T71" s="5">
        <v>0</v>
      </c>
      <c r="U71" s="5">
        <v>0</v>
      </c>
      <c r="V71" s="5">
        <v>0</v>
      </c>
      <c r="W71" s="5">
        <v>0</v>
      </c>
      <c r="X71" s="5">
        <v>0</v>
      </c>
      <c r="Y71" s="5">
        <v>0</v>
      </c>
      <c r="Z71" s="5">
        <v>0</v>
      </c>
      <c r="AA71" s="5">
        <v>0</v>
      </c>
      <c r="AB71" s="5">
        <v>0</v>
      </c>
      <c r="AC71" s="5">
        <v>0</v>
      </c>
      <c r="AD71" s="5">
        <v>0</v>
      </c>
      <c r="AE71" s="5">
        <v>0</v>
      </c>
      <c r="AF71" s="5">
        <v>0</v>
      </c>
      <c r="AG71" s="5">
        <v>0</v>
      </c>
      <c r="AH71" s="16">
        <f t="shared" si="2"/>
        <v>437130.69</v>
      </c>
      <c r="AI71" s="16">
        <f t="shared" si="3"/>
        <v>77140.709999999992</v>
      </c>
      <c r="AJ71" s="1"/>
      <c r="AK71" s="1"/>
      <c r="AL71" s="1"/>
    </row>
    <row r="72" spans="1:38" x14ac:dyDescent="0.25">
      <c r="A72" s="2" t="s">
        <v>1531</v>
      </c>
      <c r="B72" s="4">
        <v>323330</v>
      </c>
      <c r="C72" s="2" t="s">
        <v>1101</v>
      </c>
      <c r="D72" s="4" t="s">
        <v>1102</v>
      </c>
      <c r="E72" s="2" t="s">
        <v>1103</v>
      </c>
      <c r="F72" s="7">
        <v>46009</v>
      </c>
      <c r="G72" s="2" t="s">
        <v>1502</v>
      </c>
      <c r="H72" s="5">
        <v>0</v>
      </c>
      <c r="I72" s="5">
        <v>0</v>
      </c>
      <c r="J72" s="5">
        <v>0</v>
      </c>
      <c r="K72" s="5">
        <v>0</v>
      </c>
      <c r="L72" s="5">
        <v>4478201.0640000002</v>
      </c>
      <c r="M72" s="5">
        <v>790270.77599999995</v>
      </c>
      <c r="N72" s="5">
        <v>1244865.3999999999</v>
      </c>
      <c r="O72" s="5">
        <v>224075.77199999997</v>
      </c>
      <c r="P72" s="5">
        <v>123930</v>
      </c>
      <c r="Q72" s="5">
        <v>21870</v>
      </c>
      <c r="R72" s="5">
        <v>0</v>
      </c>
      <c r="S72" s="5">
        <v>0</v>
      </c>
      <c r="T72" s="5">
        <v>0</v>
      </c>
      <c r="U72" s="5">
        <v>0</v>
      </c>
      <c r="V72" s="5">
        <v>0</v>
      </c>
      <c r="W72" s="5">
        <v>0</v>
      </c>
      <c r="X72" s="5">
        <v>0</v>
      </c>
      <c r="Y72" s="5">
        <v>0</v>
      </c>
      <c r="Z72" s="5">
        <v>0</v>
      </c>
      <c r="AA72" s="5">
        <v>0</v>
      </c>
      <c r="AB72" s="5">
        <v>0</v>
      </c>
      <c r="AC72" s="5">
        <v>0</v>
      </c>
      <c r="AD72" s="5">
        <v>0</v>
      </c>
      <c r="AE72" s="5">
        <v>0</v>
      </c>
      <c r="AF72" s="5">
        <v>0</v>
      </c>
      <c r="AG72" s="5">
        <v>0</v>
      </c>
      <c r="AH72" s="16">
        <f t="shared" si="2"/>
        <v>5846996.4639999997</v>
      </c>
      <c r="AI72" s="16">
        <f t="shared" si="3"/>
        <v>1036216.548</v>
      </c>
      <c r="AJ72" s="1"/>
      <c r="AK72" s="1"/>
      <c r="AL72" s="1"/>
    </row>
    <row r="73" spans="1:38" x14ac:dyDescent="0.25">
      <c r="A73" s="2" t="s">
        <v>1531</v>
      </c>
      <c r="B73" s="4">
        <v>323562</v>
      </c>
      <c r="C73" s="2" t="s">
        <v>1122</v>
      </c>
      <c r="D73" s="4" t="s">
        <v>1123</v>
      </c>
      <c r="E73" s="2" t="s">
        <v>1124</v>
      </c>
      <c r="F73" s="7">
        <v>46438</v>
      </c>
      <c r="G73" s="2" t="s">
        <v>1502</v>
      </c>
      <c r="H73" s="5">
        <v>0</v>
      </c>
      <c r="I73" s="5">
        <v>0</v>
      </c>
      <c r="J73" s="5">
        <v>1012887.2069999999</v>
      </c>
      <c r="K73" s="5">
        <v>337629.06899999996</v>
      </c>
      <c r="L73" s="5">
        <v>0</v>
      </c>
      <c r="M73" s="5">
        <v>0</v>
      </c>
      <c r="N73" s="5">
        <v>1071578.4300000002</v>
      </c>
      <c r="O73" s="5">
        <v>357192.81000000006</v>
      </c>
      <c r="P73" s="5">
        <v>0</v>
      </c>
      <c r="Q73" s="5">
        <v>0</v>
      </c>
      <c r="R73" s="5">
        <v>0</v>
      </c>
      <c r="S73" s="5">
        <v>0</v>
      </c>
      <c r="T73" s="5">
        <v>509479.23037500004</v>
      </c>
      <c r="U73" s="5">
        <v>169826.41012500002</v>
      </c>
      <c r="V73" s="5">
        <v>0</v>
      </c>
      <c r="W73" s="5">
        <v>0</v>
      </c>
      <c r="X73" s="5">
        <v>0</v>
      </c>
      <c r="Y73" s="5">
        <v>0</v>
      </c>
      <c r="Z73" s="5">
        <v>506250</v>
      </c>
      <c r="AA73" s="5">
        <v>168750</v>
      </c>
      <c r="AB73" s="5">
        <v>0</v>
      </c>
      <c r="AC73" s="5">
        <v>0</v>
      </c>
      <c r="AD73" s="5">
        <v>0</v>
      </c>
      <c r="AE73" s="5">
        <v>0</v>
      </c>
      <c r="AF73" s="5">
        <v>506250</v>
      </c>
      <c r="AG73" s="5">
        <v>168750</v>
      </c>
      <c r="AH73" s="16">
        <f t="shared" ref="AH73:AH136" si="4">H73+J73+L73+N73+P73+R73+T73+V73+X73+Z73+AB73+AD73+AF73</f>
        <v>3606444.8673750004</v>
      </c>
      <c r="AI73" s="16">
        <f t="shared" si="3"/>
        <v>1202148.2891250001</v>
      </c>
      <c r="AJ73" s="1"/>
      <c r="AK73" s="1"/>
      <c r="AL73" s="1"/>
    </row>
    <row r="74" spans="1:38" x14ac:dyDescent="0.25">
      <c r="A74" s="2" t="s">
        <v>1531</v>
      </c>
      <c r="B74" s="4">
        <v>323567</v>
      </c>
      <c r="C74" s="2" t="s">
        <v>1125</v>
      </c>
      <c r="D74" s="4" t="s">
        <v>1126</v>
      </c>
      <c r="E74" s="2" t="s">
        <v>1127</v>
      </c>
      <c r="F74" s="7">
        <v>46442</v>
      </c>
      <c r="G74" s="2" t="s">
        <v>1502</v>
      </c>
      <c r="H74" s="5">
        <v>0</v>
      </c>
      <c r="I74" s="5">
        <v>0</v>
      </c>
      <c r="J74" s="5">
        <v>0</v>
      </c>
      <c r="K74" s="5">
        <v>0</v>
      </c>
      <c r="L74" s="5">
        <v>0</v>
      </c>
      <c r="M74" s="5">
        <v>0</v>
      </c>
      <c r="N74" s="5">
        <v>0</v>
      </c>
      <c r="O74" s="5">
        <v>0</v>
      </c>
      <c r="P74" s="5">
        <v>306000</v>
      </c>
      <c r="Q74" s="5">
        <v>54000</v>
      </c>
      <c r="R74" s="5">
        <v>0</v>
      </c>
      <c r="S74" s="5">
        <v>0</v>
      </c>
      <c r="T74" s="5">
        <v>0</v>
      </c>
      <c r="U74" s="5">
        <v>0</v>
      </c>
      <c r="V74" s="5">
        <v>0</v>
      </c>
      <c r="W74" s="5">
        <v>0</v>
      </c>
      <c r="X74" s="5">
        <v>1020000</v>
      </c>
      <c r="Y74" s="5">
        <v>180000</v>
      </c>
      <c r="Z74" s="5">
        <v>0</v>
      </c>
      <c r="AA74" s="5">
        <v>0</v>
      </c>
      <c r="AB74" s="5">
        <v>0</v>
      </c>
      <c r="AC74" s="5">
        <v>0</v>
      </c>
      <c r="AD74" s="5">
        <v>0</v>
      </c>
      <c r="AE74" s="5">
        <v>0</v>
      </c>
      <c r="AF74" s="5">
        <v>510000</v>
      </c>
      <c r="AG74" s="5">
        <v>90000</v>
      </c>
      <c r="AH74" s="16">
        <f t="shared" si="4"/>
        <v>1836000</v>
      </c>
      <c r="AI74" s="16">
        <f t="shared" si="3"/>
        <v>324000</v>
      </c>
      <c r="AJ74" s="1"/>
      <c r="AK74" s="1"/>
      <c r="AL74" s="1"/>
    </row>
    <row r="75" spans="1:38" x14ac:dyDescent="0.25">
      <c r="A75" s="2" t="s">
        <v>1531</v>
      </c>
      <c r="B75" s="4">
        <v>323576</v>
      </c>
      <c r="C75" s="2" t="s">
        <v>1128</v>
      </c>
      <c r="D75" s="4" t="s">
        <v>1129</v>
      </c>
      <c r="E75" s="2" t="s">
        <v>1130</v>
      </c>
      <c r="F75" s="7">
        <v>46430</v>
      </c>
      <c r="G75" s="2" t="s">
        <v>1502</v>
      </c>
      <c r="H75" s="5">
        <v>0</v>
      </c>
      <c r="I75" s="5">
        <v>0</v>
      </c>
      <c r="J75" s="5">
        <v>570169.098</v>
      </c>
      <c r="K75" s="5">
        <v>190056.36599999998</v>
      </c>
      <c r="L75" s="5">
        <v>0</v>
      </c>
      <c r="M75" s="5">
        <v>0</v>
      </c>
      <c r="N75" s="5">
        <v>1340790.4349999998</v>
      </c>
      <c r="O75" s="5">
        <v>446930.14499999996</v>
      </c>
      <c r="P75" s="5">
        <v>0</v>
      </c>
      <c r="Q75" s="5">
        <v>0</v>
      </c>
      <c r="R75" s="5">
        <v>0</v>
      </c>
      <c r="S75" s="5">
        <v>0</v>
      </c>
      <c r="T75" s="5">
        <v>576979.23037500004</v>
      </c>
      <c r="U75" s="5">
        <v>192326.41012500002</v>
      </c>
      <c r="V75" s="5">
        <v>0</v>
      </c>
      <c r="W75" s="5">
        <v>0</v>
      </c>
      <c r="X75" s="5">
        <v>0</v>
      </c>
      <c r="Y75" s="5">
        <v>0</v>
      </c>
      <c r="Z75" s="5">
        <v>337500</v>
      </c>
      <c r="AA75" s="5">
        <v>112500</v>
      </c>
      <c r="AB75" s="5">
        <v>0</v>
      </c>
      <c r="AC75" s="5">
        <v>0</v>
      </c>
      <c r="AD75" s="5">
        <v>793125</v>
      </c>
      <c r="AE75" s="5">
        <v>264375</v>
      </c>
      <c r="AF75" s="5">
        <v>0</v>
      </c>
      <c r="AG75" s="5">
        <v>0</v>
      </c>
      <c r="AH75" s="16">
        <f t="shared" si="4"/>
        <v>3618563.7633750001</v>
      </c>
      <c r="AI75" s="16">
        <f t="shared" si="3"/>
        <v>1206187.9211249999</v>
      </c>
      <c r="AJ75" s="1"/>
      <c r="AK75" s="1"/>
      <c r="AL75" s="1"/>
    </row>
    <row r="76" spans="1:38" x14ac:dyDescent="0.25">
      <c r="A76" s="2" t="s">
        <v>1531</v>
      </c>
      <c r="B76" s="4">
        <v>324079</v>
      </c>
      <c r="C76" s="2" t="s">
        <v>70</v>
      </c>
      <c r="D76" s="4" t="s">
        <v>1140</v>
      </c>
      <c r="E76" s="2" t="s">
        <v>1141</v>
      </c>
      <c r="F76" s="7">
        <v>46450</v>
      </c>
      <c r="G76" s="2" t="s">
        <v>1502</v>
      </c>
      <c r="H76" s="5">
        <v>0</v>
      </c>
      <c r="I76" s="5">
        <v>0</v>
      </c>
      <c r="J76" s="5">
        <v>0</v>
      </c>
      <c r="K76" s="5">
        <v>0</v>
      </c>
      <c r="L76" s="5">
        <v>0</v>
      </c>
      <c r="M76" s="5">
        <v>0</v>
      </c>
      <c r="N76" s="5">
        <v>0</v>
      </c>
      <c r="O76" s="5">
        <v>0</v>
      </c>
      <c r="P76" s="5">
        <v>232018.42712400004</v>
      </c>
      <c r="Q76" s="5">
        <v>73228.812875999996</v>
      </c>
      <c r="R76" s="5">
        <v>0</v>
      </c>
      <c r="S76" s="5">
        <v>0</v>
      </c>
      <c r="T76" s="5">
        <v>362381.05288439995</v>
      </c>
      <c r="U76" s="5">
        <v>114373.3911156</v>
      </c>
      <c r="V76" s="5">
        <v>0</v>
      </c>
      <c r="W76" s="5">
        <v>0</v>
      </c>
      <c r="X76" s="5">
        <v>0</v>
      </c>
      <c r="Y76" s="5">
        <v>0</v>
      </c>
      <c r="Z76" s="5">
        <v>2296370.8839918002</v>
      </c>
      <c r="AA76" s="5">
        <v>724772.23400819988</v>
      </c>
      <c r="AB76" s="5">
        <v>0</v>
      </c>
      <c r="AC76" s="5">
        <v>0</v>
      </c>
      <c r="AD76" s="5">
        <v>2679099.363897</v>
      </c>
      <c r="AE76" s="5">
        <v>845567.606103</v>
      </c>
      <c r="AF76" s="5">
        <v>0</v>
      </c>
      <c r="AG76" s="5">
        <v>0</v>
      </c>
      <c r="AH76" s="16">
        <f t="shared" si="4"/>
        <v>5569869.7278972007</v>
      </c>
      <c r="AI76" s="16">
        <f t="shared" si="3"/>
        <v>1757942.0441027998</v>
      </c>
      <c r="AJ76" s="1"/>
      <c r="AK76" s="1"/>
      <c r="AL76" s="1"/>
    </row>
    <row r="77" spans="1:38" x14ac:dyDescent="0.25">
      <c r="A77" s="2" t="s">
        <v>1531</v>
      </c>
      <c r="B77" s="4">
        <v>324219</v>
      </c>
      <c r="C77" s="2" t="s">
        <v>1142</v>
      </c>
      <c r="D77" s="4" t="s">
        <v>1143</v>
      </c>
      <c r="E77" s="2" t="s">
        <v>1144</v>
      </c>
      <c r="F77" s="7">
        <v>46442</v>
      </c>
      <c r="G77" s="2" t="s">
        <v>1502</v>
      </c>
      <c r="H77" s="5">
        <v>0</v>
      </c>
      <c r="I77" s="5">
        <v>0</v>
      </c>
      <c r="J77" s="5">
        <v>192219.21861599997</v>
      </c>
      <c r="K77" s="5">
        <v>33915.746685600003</v>
      </c>
      <c r="L77" s="5">
        <v>0</v>
      </c>
      <c r="M77" s="5">
        <v>0</v>
      </c>
      <c r="N77" s="5">
        <v>1781887.3678079997</v>
      </c>
      <c r="O77" s="5">
        <v>314401.65569280001</v>
      </c>
      <c r="P77" s="5">
        <v>994092.46701839974</v>
      </c>
      <c r="Q77" s="5">
        <v>175400.71453944</v>
      </c>
      <c r="R77" s="5">
        <v>0</v>
      </c>
      <c r="S77" s="5">
        <v>0</v>
      </c>
      <c r="T77" s="5">
        <v>1666691.8177373998</v>
      </c>
      <c r="U77" s="5">
        <v>294076.20060233999</v>
      </c>
      <c r="V77" s="5">
        <v>0</v>
      </c>
      <c r="W77" s="5">
        <v>0</v>
      </c>
      <c r="X77" s="5">
        <v>1666691.8177373998</v>
      </c>
      <c r="Y77" s="5">
        <v>294076.20060233999</v>
      </c>
      <c r="Z77" s="5">
        <v>0</v>
      </c>
      <c r="AA77" s="5">
        <v>0</v>
      </c>
      <c r="AB77" s="5">
        <v>2788184.9340368002</v>
      </c>
      <c r="AC77" s="5">
        <v>501873.28812662401</v>
      </c>
      <c r="AD77" s="5">
        <v>0</v>
      </c>
      <c r="AE77" s="5">
        <v>0</v>
      </c>
      <c r="AF77" s="5">
        <v>4157737.1915519987</v>
      </c>
      <c r="AG77" s="5">
        <v>733603.86328320007</v>
      </c>
      <c r="AH77" s="16">
        <f t="shared" si="4"/>
        <v>13247504.814505998</v>
      </c>
      <c r="AI77" s="16">
        <f t="shared" si="3"/>
        <v>2347347.6695323442</v>
      </c>
      <c r="AJ77" s="1"/>
      <c r="AK77" s="1"/>
      <c r="AL77" s="1"/>
    </row>
    <row r="78" spans="1:38" x14ac:dyDescent="0.25">
      <c r="A78" s="2" t="s">
        <v>1531</v>
      </c>
      <c r="B78" s="4">
        <v>324381</v>
      </c>
      <c r="C78" s="2" t="s">
        <v>1151</v>
      </c>
      <c r="D78" s="4" t="s">
        <v>1152</v>
      </c>
      <c r="E78" s="2" t="s">
        <v>1153</v>
      </c>
      <c r="F78" s="7">
        <v>46009</v>
      </c>
      <c r="G78" s="2" t="s">
        <v>1502</v>
      </c>
      <c r="H78" s="5">
        <v>0</v>
      </c>
      <c r="I78" s="5">
        <v>0</v>
      </c>
      <c r="J78" s="5">
        <v>0</v>
      </c>
      <c r="K78" s="5">
        <v>0</v>
      </c>
      <c r="L78" s="5">
        <v>816260.1</v>
      </c>
      <c r="M78" s="5">
        <v>144045.9</v>
      </c>
      <c r="N78" s="5">
        <v>217489.17600000001</v>
      </c>
      <c r="O78" s="5">
        <v>38380.44</v>
      </c>
      <c r="P78" s="5">
        <v>0</v>
      </c>
      <c r="Q78" s="5">
        <v>0</v>
      </c>
      <c r="R78" s="5">
        <v>0</v>
      </c>
      <c r="S78" s="5">
        <v>0</v>
      </c>
      <c r="T78" s="5">
        <v>0</v>
      </c>
      <c r="U78" s="5">
        <v>0</v>
      </c>
      <c r="V78" s="5">
        <v>0</v>
      </c>
      <c r="W78" s="5">
        <v>0</v>
      </c>
      <c r="X78" s="5">
        <v>0</v>
      </c>
      <c r="Y78" s="5">
        <v>0</v>
      </c>
      <c r="Z78" s="5">
        <v>0</v>
      </c>
      <c r="AA78" s="5">
        <v>0</v>
      </c>
      <c r="AB78" s="5">
        <v>0</v>
      </c>
      <c r="AC78" s="5">
        <v>0</v>
      </c>
      <c r="AD78" s="5">
        <v>0</v>
      </c>
      <c r="AE78" s="5">
        <v>0</v>
      </c>
      <c r="AF78" s="5">
        <v>0</v>
      </c>
      <c r="AG78" s="5">
        <v>0</v>
      </c>
      <c r="AH78" s="16">
        <f t="shared" si="4"/>
        <v>1033749.276</v>
      </c>
      <c r="AI78" s="16">
        <f t="shared" si="3"/>
        <v>182426.34</v>
      </c>
      <c r="AJ78" s="1"/>
      <c r="AK78" s="1"/>
      <c r="AL78" s="1"/>
    </row>
    <row r="79" spans="1:38" x14ac:dyDescent="0.25">
      <c r="A79" s="2" t="s">
        <v>1531</v>
      </c>
      <c r="B79" s="4">
        <v>324516</v>
      </c>
      <c r="C79" s="2" t="s">
        <v>1160</v>
      </c>
      <c r="D79" s="4" t="s">
        <v>1161</v>
      </c>
      <c r="E79" s="2" t="s">
        <v>1162</v>
      </c>
      <c r="F79" s="7">
        <v>46094</v>
      </c>
      <c r="G79" s="2" t="s">
        <v>1502</v>
      </c>
      <c r="H79" s="5">
        <v>4281073.0019999994</v>
      </c>
      <c r="I79" s="5">
        <v>755483.47200000007</v>
      </c>
      <c r="J79" s="5">
        <v>14032.578</v>
      </c>
      <c r="K79" s="5">
        <v>2476.3379999999997</v>
      </c>
      <c r="L79" s="5">
        <v>0</v>
      </c>
      <c r="M79" s="5">
        <v>0</v>
      </c>
      <c r="N79" s="5">
        <v>96767.297999999995</v>
      </c>
      <c r="O79" s="5">
        <v>17076.581999999999</v>
      </c>
      <c r="P79" s="5">
        <v>0</v>
      </c>
      <c r="Q79" s="5">
        <v>0</v>
      </c>
      <c r="R79" s="5">
        <v>0</v>
      </c>
      <c r="S79" s="5">
        <v>0</v>
      </c>
      <c r="T79" s="5">
        <v>0</v>
      </c>
      <c r="U79" s="5">
        <v>0</v>
      </c>
      <c r="V79" s="5">
        <v>0</v>
      </c>
      <c r="W79" s="5">
        <v>0</v>
      </c>
      <c r="X79" s="5">
        <v>0</v>
      </c>
      <c r="Y79" s="5">
        <v>0</v>
      </c>
      <c r="Z79" s="5">
        <v>0</v>
      </c>
      <c r="AA79" s="5">
        <v>0</v>
      </c>
      <c r="AB79" s="5">
        <v>0</v>
      </c>
      <c r="AC79" s="5">
        <v>0</v>
      </c>
      <c r="AD79" s="5">
        <v>0</v>
      </c>
      <c r="AE79" s="5">
        <v>0</v>
      </c>
      <c r="AF79" s="5">
        <v>0</v>
      </c>
      <c r="AG79" s="5">
        <v>0</v>
      </c>
      <c r="AH79" s="16">
        <f t="shared" si="4"/>
        <v>4391872.8779999996</v>
      </c>
      <c r="AI79" s="16">
        <f t="shared" si="3"/>
        <v>775036.39200000011</v>
      </c>
      <c r="AJ79" s="1"/>
      <c r="AK79" s="1"/>
      <c r="AL79" s="1"/>
    </row>
    <row r="80" spans="1:38" x14ac:dyDescent="0.25">
      <c r="A80" s="2" t="s">
        <v>1531</v>
      </c>
      <c r="B80" s="4">
        <v>324528</v>
      </c>
      <c r="C80" s="2" t="s">
        <v>1166</v>
      </c>
      <c r="D80" s="4" t="s">
        <v>1167</v>
      </c>
      <c r="E80" s="2" t="s">
        <v>1168</v>
      </c>
      <c r="F80" s="7">
        <v>46459</v>
      </c>
      <c r="G80" s="2" t="s">
        <v>1502</v>
      </c>
      <c r="H80" s="5">
        <v>0</v>
      </c>
      <c r="I80" s="5">
        <v>0</v>
      </c>
      <c r="J80" s="5">
        <v>0</v>
      </c>
      <c r="K80" s="5">
        <v>0</v>
      </c>
      <c r="L80" s="5">
        <v>0</v>
      </c>
      <c r="M80" s="5">
        <v>0</v>
      </c>
      <c r="N80" s="5">
        <v>0</v>
      </c>
      <c r="O80" s="5">
        <v>0</v>
      </c>
      <c r="P80" s="5">
        <v>153000</v>
      </c>
      <c r="Q80" s="5">
        <v>27000</v>
      </c>
      <c r="R80" s="5">
        <v>0</v>
      </c>
      <c r="S80" s="5">
        <v>0</v>
      </c>
      <c r="T80" s="5">
        <v>0</v>
      </c>
      <c r="U80" s="5">
        <v>0</v>
      </c>
      <c r="V80" s="5">
        <v>0</v>
      </c>
      <c r="W80" s="5">
        <v>0</v>
      </c>
      <c r="X80" s="5">
        <v>1020000</v>
      </c>
      <c r="Y80" s="5">
        <v>180000</v>
      </c>
      <c r="Z80" s="5">
        <v>0</v>
      </c>
      <c r="AA80" s="5">
        <v>0</v>
      </c>
      <c r="AB80" s="5">
        <v>0</v>
      </c>
      <c r="AC80" s="5">
        <v>0</v>
      </c>
      <c r="AD80" s="5">
        <v>0</v>
      </c>
      <c r="AE80" s="5">
        <v>0</v>
      </c>
      <c r="AF80" s="5">
        <v>510000</v>
      </c>
      <c r="AG80" s="5">
        <v>90000</v>
      </c>
      <c r="AH80" s="16">
        <f t="shared" si="4"/>
        <v>1683000</v>
      </c>
      <c r="AI80" s="16">
        <f t="shared" si="3"/>
        <v>297000</v>
      </c>
      <c r="AJ80" s="1"/>
      <c r="AK80" s="1"/>
      <c r="AL80" s="1"/>
    </row>
    <row r="81" spans="1:38" x14ac:dyDescent="0.25">
      <c r="A81" s="2" t="s">
        <v>1531</v>
      </c>
      <c r="B81" s="4">
        <v>324594</v>
      </c>
      <c r="C81" s="2" t="s">
        <v>1187</v>
      </c>
      <c r="D81" s="4" t="s">
        <v>1188</v>
      </c>
      <c r="E81" s="2" t="s">
        <v>1189</v>
      </c>
      <c r="F81" s="7">
        <v>46077</v>
      </c>
      <c r="G81" s="2" t="s">
        <v>1502</v>
      </c>
      <c r="H81" s="5">
        <v>0</v>
      </c>
      <c r="I81" s="5">
        <v>0</v>
      </c>
      <c r="J81" s="5">
        <v>0</v>
      </c>
      <c r="K81" s="5">
        <v>0</v>
      </c>
      <c r="L81" s="5">
        <v>0</v>
      </c>
      <c r="M81" s="5">
        <v>0</v>
      </c>
      <c r="N81" s="5">
        <v>0</v>
      </c>
      <c r="O81" s="5">
        <v>0</v>
      </c>
      <c r="P81" s="5">
        <v>0</v>
      </c>
      <c r="Q81" s="5">
        <v>0</v>
      </c>
      <c r="R81" s="5">
        <v>0</v>
      </c>
      <c r="S81" s="5">
        <v>0</v>
      </c>
      <c r="T81" s="5">
        <v>0</v>
      </c>
      <c r="U81" s="5">
        <v>0</v>
      </c>
      <c r="V81" s="5">
        <v>0</v>
      </c>
      <c r="W81" s="5">
        <v>0</v>
      </c>
      <c r="X81" s="5">
        <v>0</v>
      </c>
      <c r="Y81" s="5">
        <v>0</v>
      </c>
      <c r="Z81" s="5">
        <v>0</v>
      </c>
      <c r="AA81" s="5">
        <v>0</v>
      </c>
      <c r="AB81" s="5">
        <v>0</v>
      </c>
      <c r="AC81" s="5">
        <v>0</v>
      </c>
      <c r="AD81" s="5">
        <v>0</v>
      </c>
      <c r="AE81" s="5">
        <v>0</v>
      </c>
      <c r="AF81" s="5">
        <v>0</v>
      </c>
      <c r="AG81" s="5">
        <v>0</v>
      </c>
      <c r="AH81" s="16">
        <f t="shared" si="4"/>
        <v>0</v>
      </c>
      <c r="AI81" s="16">
        <f t="shared" si="3"/>
        <v>0</v>
      </c>
      <c r="AJ81" s="1"/>
      <c r="AK81" s="1"/>
      <c r="AL81" s="1"/>
    </row>
    <row r="82" spans="1:38" x14ac:dyDescent="0.25">
      <c r="A82" s="2" t="s">
        <v>1531</v>
      </c>
      <c r="B82" s="4">
        <v>324717</v>
      </c>
      <c r="C82" s="2" t="s">
        <v>1214</v>
      </c>
      <c r="D82" s="4" t="s">
        <v>1215</v>
      </c>
      <c r="E82" s="2" t="s">
        <v>1216</v>
      </c>
      <c r="F82" s="7">
        <v>46430</v>
      </c>
      <c r="G82" s="2" t="s">
        <v>1502</v>
      </c>
      <c r="H82" s="5">
        <v>0</v>
      </c>
      <c r="I82" s="5">
        <v>0</v>
      </c>
      <c r="J82" s="5">
        <v>0</v>
      </c>
      <c r="K82" s="5">
        <v>0</v>
      </c>
      <c r="L82" s="5">
        <v>0</v>
      </c>
      <c r="M82" s="5">
        <v>0</v>
      </c>
      <c r="N82" s="5">
        <v>792021.63487499999</v>
      </c>
      <c r="O82" s="5">
        <v>264007.211625</v>
      </c>
      <c r="P82" s="5">
        <v>0</v>
      </c>
      <c r="Q82" s="5">
        <v>0</v>
      </c>
      <c r="R82" s="5">
        <v>0</v>
      </c>
      <c r="S82" s="5">
        <v>0</v>
      </c>
      <c r="T82" s="5">
        <v>1584043.2731249998</v>
      </c>
      <c r="U82" s="5">
        <v>528014.42437499994</v>
      </c>
      <c r="V82" s="5">
        <v>0</v>
      </c>
      <c r="W82" s="5">
        <v>0</v>
      </c>
      <c r="X82" s="5">
        <v>0</v>
      </c>
      <c r="Y82" s="5">
        <v>0</v>
      </c>
      <c r="Z82" s="5">
        <v>0</v>
      </c>
      <c r="AA82" s="5">
        <v>0</v>
      </c>
      <c r="AB82" s="5">
        <v>2376064.9113750001</v>
      </c>
      <c r="AC82" s="5">
        <v>792021.63712500001</v>
      </c>
      <c r="AD82" s="5">
        <v>0</v>
      </c>
      <c r="AE82" s="5">
        <v>0</v>
      </c>
      <c r="AF82" s="5">
        <v>792021.63487499999</v>
      </c>
      <c r="AG82" s="5">
        <v>264007.211625</v>
      </c>
      <c r="AH82" s="16">
        <f t="shared" si="4"/>
        <v>5544151.4542500004</v>
      </c>
      <c r="AI82" s="16">
        <f t="shared" si="3"/>
        <v>1848050.4847499998</v>
      </c>
      <c r="AJ82" s="1"/>
      <c r="AK82" s="1"/>
      <c r="AL82" s="1"/>
    </row>
    <row r="83" spans="1:38" x14ac:dyDescent="0.25">
      <c r="A83" s="2" t="s">
        <v>1531</v>
      </c>
      <c r="B83" s="4">
        <v>324810</v>
      </c>
      <c r="C83" s="2" t="s">
        <v>1235</v>
      </c>
      <c r="D83" s="4" t="s">
        <v>1236</v>
      </c>
      <c r="E83" s="2" t="s">
        <v>1237</v>
      </c>
      <c r="F83" s="7">
        <v>46430</v>
      </c>
      <c r="G83" s="2" t="s">
        <v>1502</v>
      </c>
      <c r="H83" s="5">
        <v>0</v>
      </c>
      <c r="I83" s="5">
        <v>0</v>
      </c>
      <c r="J83" s="5">
        <v>0</v>
      </c>
      <c r="K83" s="5">
        <v>0</v>
      </c>
      <c r="L83" s="5">
        <v>52467.6</v>
      </c>
      <c r="M83" s="5">
        <v>44594.7</v>
      </c>
      <c r="N83" s="5">
        <v>0</v>
      </c>
      <c r="O83" s="5">
        <v>0</v>
      </c>
      <c r="P83" s="5">
        <v>0</v>
      </c>
      <c r="Q83" s="5">
        <v>0</v>
      </c>
      <c r="R83" s="5">
        <v>0</v>
      </c>
      <c r="S83" s="5">
        <v>0</v>
      </c>
      <c r="T83" s="5">
        <v>0</v>
      </c>
      <c r="U83" s="5">
        <v>0</v>
      </c>
      <c r="V83" s="5">
        <v>641549.94688559999</v>
      </c>
      <c r="W83" s="5">
        <v>545283.70682819991</v>
      </c>
      <c r="X83" s="5">
        <v>0</v>
      </c>
      <c r="Y83" s="5">
        <v>0</v>
      </c>
      <c r="Z83" s="5">
        <v>0</v>
      </c>
      <c r="AA83" s="5">
        <v>0</v>
      </c>
      <c r="AB83" s="5">
        <v>0</v>
      </c>
      <c r="AC83" s="5">
        <v>0</v>
      </c>
      <c r="AD83" s="5">
        <v>0</v>
      </c>
      <c r="AE83" s="5">
        <v>0</v>
      </c>
      <c r="AF83" s="5">
        <v>1444013.2507008</v>
      </c>
      <c r="AG83" s="5">
        <v>1227335.3023776</v>
      </c>
      <c r="AH83" s="16">
        <f t="shared" si="4"/>
        <v>2138030.7975864001</v>
      </c>
      <c r="AI83" s="16">
        <f t="shared" si="3"/>
        <v>1817213.7092057997</v>
      </c>
      <c r="AJ83" s="1"/>
      <c r="AK83" s="1"/>
      <c r="AL83" s="1"/>
    </row>
    <row r="84" spans="1:38" x14ac:dyDescent="0.25">
      <c r="A84" s="2" t="s">
        <v>1531</v>
      </c>
      <c r="B84" s="4">
        <v>325029</v>
      </c>
      <c r="C84" s="2" t="s">
        <v>1301</v>
      </c>
      <c r="D84" s="4" t="s">
        <v>1302</v>
      </c>
      <c r="E84" s="2" t="s">
        <v>1303</v>
      </c>
      <c r="F84" s="7">
        <v>46444</v>
      </c>
      <c r="G84" s="2" t="s">
        <v>1502</v>
      </c>
      <c r="H84" s="5">
        <v>0</v>
      </c>
      <c r="I84" s="5">
        <v>0</v>
      </c>
      <c r="J84" s="5">
        <v>0</v>
      </c>
      <c r="K84" s="5">
        <v>0</v>
      </c>
      <c r="L84" s="5">
        <v>0</v>
      </c>
      <c r="M84" s="5">
        <v>0</v>
      </c>
      <c r="N84" s="5">
        <v>0</v>
      </c>
      <c r="O84" s="5">
        <v>0</v>
      </c>
      <c r="P84" s="5">
        <v>0</v>
      </c>
      <c r="Q84" s="5">
        <v>0</v>
      </c>
      <c r="R84" s="5">
        <v>4004802.1559999995</v>
      </c>
      <c r="S84" s="5">
        <v>706729.79399999999</v>
      </c>
      <c r="T84" s="5">
        <v>0</v>
      </c>
      <c r="U84" s="5">
        <v>0</v>
      </c>
      <c r="V84" s="5">
        <v>0</v>
      </c>
      <c r="W84" s="5">
        <v>0</v>
      </c>
      <c r="X84" s="5">
        <v>3971940.0359999994</v>
      </c>
      <c r="Y84" s="5">
        <v>700930.60199999996</v>
      </c>
      <c r="Z84" s="5">
        <v>0</v>
      </c>
      <c r="AA84" s="5">
        <v>0</v>
      </c>
      <c r="AB84" s="5">
        <v>927185.68799999997</v>
      </c>
      <c r="AC84" s="5">
        <v>163621.008</v>
      </c>
      <c r="AD84" s="5">
        <v>0</v>
      </c>
      <c r="AE84" s="5">
        <v>0</v>
      </c>
      <c r="AF84" s="5">
        <v>0</v>
      </c>
      <c r="AG84" s="5">
        <v>0</v>
      </c>
      <c r="AH84" s="16">
        <f t="shared" si="4"/>
        <v>8903927.879999999</v>
      </c>
      <c r="AI84" s="16">
        <f t="shared" si="3"/>
        <v>1571281.4039999999</v>
      </c>
      <c r="AJ84" s="1"/>
      <c r="AK84" s="1"/>
      <c r="AL84" s="1"/>
    </row>
    <row r="85" spans="1:38" x14ac:dyDescent="0.25">
      <c r="A85" s="2" t="s">
        <v>1531</v>
      </c>
      <c r="B85" s="4">
        <v>325121</v>
      </c>
      <c r="C85" s="2" t="s">
        <v>1322</v>
      </c>
      <c r="D85" s="4" t="s">
        <v>1323</v>
      </c>
      <c r="E85" s="2" t="s">
        <v>1324</v>
      </c>
      <c r="F85" s="7">
        <v>46435</v>
      </c>
      <c r="G85" s="2" t="s">
        <v>1502</v>
      </c>
      <c r="H85" s="5">
        <v>159951.234</v>
      </c>
      <c r="I85" s="5">
        <v>28226.688000000002</v>
      </c>
      <c r="J85" s="5">
        <v>0</v>
      </c>
      <c r="K85" s="5">
        <v>0</v>
      </c>
      <c r="L85" s="5">
        <v>823873.79999999993</v>
      </c>
      <c r="M85" s="5">
        <v>145389.492</v>
      </c>
      <c r="N85" s="5">
        <v>0</v>
      </c>
      <c r="O85" s="5">
        <v>0</v>
      </c>
      <c r="P85" s="5">
        <v>534031.45799999998</v>
      </c>
      <c r="Q85" s="5">
        <v>94240.845069548566</v>
      </c>
      <c r="R85" s="5">
        <v>0</v>
      </c>
      <c r="S85" s="5">
        <v>0</v>
      </c>
      <c r="T85" s="5">
        <v>612485.946</v>
      </c>
      <c r="U85" s="5">
        <v>108085.75200000001</v>
      </c>
      <c r="V85" s="5">
        <v>0</v>
      </c>
      <c r="W85" s="5">
        <v>0</v>
      </c>
      <c r="X85" s="5">
        <v>0</v>
      </c>
      <c r="Y85" s="5">
        <v>0</v>
      </c>
      <c r="Z85" s="5">
        <v>0</v>
      </c>
      <c r="AA85" s="5">
        <v>0</v>
      </c>
      <c r="AB85" s="5">
        <v>507098.95799999998</v>
      </c>
      <c r="AC85" s="5">
        <v>89488.051476602472</v>
      </c>
      <c r="AD85" s="5">
        <v>0</v>
      </c>
      <c r="AE85" s="5">
        <v>0</v>
      </c>
      <c r="AF85" s="5">
        <v>0</v>
      </c>
      <c r="AG85" s="5">
        <v>0</v>
      </c>
      <c r="AH85" s="16">
        <f t="shared" si="4"/>
        <v>2637441.3960000002</v>
      </c>
      <c r="AI85" s="16">
        <f t="shared" si="3"/>
        <v>465430.82854615105</v>
      </c>
      <c r="AJ85" s="1"/>
      <c r="AK85" s="1"/>
      <c r="AL85" s="1"/>
    </row>
    <row r="86" spans="1:38" x14ac:dyDescent="0.25">
      <c r="A86" s="2" t="s">
        <v>1531</v>
      </c>
      <c r="B86" s="4">
        <v>325135</v>
      </c>
      <c r="C86" s="2" t="s">
        <v>1331</v>
      </c>
      <c r="D86" s="4" t="s">
        <v>1332</v>
      </c>
      <c r="E86" s="2" t="s">
        <v>1333</v>
      </c>
      <c r="F86" s="7">
        <v>46456</v>
      </c>
      <c r="G86" s="2" t="s">
        <v>1502</v>
      </c>
      <c r="H86" s="5">
        <v>0</v>
      </c>
      <c r="I86" s="5">
        <v>0</v>
      </c>
      <c r="J86" s="5">
        <v>0</v>
      </c>
      <c r="K86" s="5">
        <v>0</v>
      </c>
      <c r="L86" s="5">
        <v>283731.92662499996</v>
      </c>
      <c r="M86" s="5">
        <v>94577.308874999988</v>
      </c>
      <c r="N86" s="5">
        <v>0</v>
      </c>
      <c r="O86" s="5">
        <v>0</v>
      </c>
      <c r="P86" s="5">
        <v>0</v>
      </c>
      <c r="Q86" s="5">
        <v>0</v>
      </c>
      <c r="R86" s="5">
        <v>320625</v>
      </c>
      <c r="S86" s="5">
        <v>106875</v>
      </c>
      <c r="T86" s="5">
        <v>0</v>
      </c>
      <c r="U86" s="5">
        <v>0</v>
      </c>
      <c r="V86" s="5">
        <v>0</v>
      </c>
      <c r="W86" s="5">
        <v>0</v>
      </c>
      <c r="X86" s="5">
        <v>405000</v>
      </c>
      <c r="Y86" s="5">
        <v>135000</v>
      </c>
      <c r="Z86" s="5">
        <v>0</v>
      </c>
      <c r="AA86" s="5">
        <v>0</v>
      </c>
      <c r="AB86" s="5">
        <v>0</v>
      </c>
      <c r="AC86" s="5">
        <v>0</v>
      </c>
      <c r="AD86" s="5">
        <v>0</v>
      </c>
      <c r="AE86" s="5">
        <v>0</v>
      </c>
      <c r="AF86" s="5">
        <v>101250</v>
      </c>
      <c r="AG86" s="5">
        <v>33750</v>
      </c>
      <c r="AH86" s="16">
        <f t="shared" si="4"/>
        <v>1110606.9266249998</v>
      </c>
      <c r="AI86" s="16">
        <f t="shared" si="3"/>
        <v>370202.30887499999</v>
      </c>
      <c r="AJ86" s="1"/>
      <c r="AK86" s="1"/>
      <c r="AL86" s="1"/>
    </row>
    <row r="87" spans="1:38" x14ac:dyDescent="0.25">
      <c r="A87" s="2" t="s">
        <v>1531</v>
      </c>
      <c r="B87" s="4">
        <v>325144</v>
      </c>
      <c r="C87" s="2" t="s">
        <v>1337</v>
      </c>
      <c r="D87" s="4" t="s">
        <v>1338</v>
      </c>
      <c r="E87" s="2" t="s">
        <v>1339</v>
      </c>
      <c r="F87" s="7">
        <v>46129</v>
      </c>
      <c r="G87" s="2" t="s">
        <v>1502</v>
      </c>
      <c r="H87" s="5">
        <v>4819.5</v>
      </c>
      <c r="I87" s="5">
        <v>850.5</v>
      </c>
      <c r="J87" s="5">
        <v>0</v>
      </c>
      <c r="K87" s="5">
        <v>0</v>
      </c>
      <c r="L87" s="5">
        <v>0</v>
      </c>
      <c r="M87" s="5">
        <v>0</v>
      </c>
      <c r="N87" s="5">
        <v>191250</v>
      </c>
      <c r="O87" s="5">
        <v>33750</v>
      </c>
      <c r="P87" s="5">
        <v>579583.125</v>
      </c>
      <c r="Q87" s="5">
        <v>102279.375</v>
      </c>
      <c r="R87" s="5">
        <v>0</v>
      </c>
      <c r="S87" s="5">
        <v>0</v>
      </c>
      <c r="T87" s="5">
        <v>0</v>
      </c>
      <c r="U87" s="5">
        <v>0</v>
      </c>
      <c r="V87" s="5">
        <v>27356.017499999998</v>
      </c>
      <c r="W87" s="5">
        <v>4827.5324999999993</v>
      </c>
      <c r="X87" s="5">
        <v>0</v>
      </c>
      <c r="Y87" s="5">
        <v>0</v>
      </c>
      <c r="Z87" s="5">
        <v>0</v>
      </c>
      <c r="AA87" s="5">
        <v>0</v>
      </c>
      <c r="AB87" s="5">
        <v>0</v>
      </c>
      <c r="AC87" s="5">
        <v>0</v>
      </c>
      <c r="AD87" s="5">
        <v>0</v>
      </c>
      <c r="AE87" s="5">
        <v>0</v>
      </c>
      <c r="AF87" s="5">
        <v>0</v>
      </c>
      <c r="AG87" s="5">
        <v>0</v>
      </c>
      <c r="AH87" s="16">
        <f t="shared" si="4"/>
        <v>803008.64249999996</v>
      </c>
      <c r="AI87" s="16">
        <f t="shared" si="3"/>
        <v>141707.4075</v>
      </c>
      <c r="AJ87" s="1"/>
      <c r="AK87" s="1"/>
      <c r="AL87" s="1"/>
    </row>
    <row r="88" spans="1:38" x14ac:dyDescent="0.25">
      <c r="A88" s="2" t="s">
        <v>1531</v>
      </c>
      <c r="B88" s="4">
        <v>325145</v>
      </c>
      <c r="C88" s="2" t="s">
        <v>1340</v>
      </c>
      <c r="D88" s="4" t="s">
        <v>1341</v>
      </c>
      <c r="E88" s="2" t="s">
        <v>1342</v>
      </c>
      <c r="F88" s="7">
        <v>46444</v>
      </c>
      <c r="G88" s="2" t="s">
        <v>1502</v>
      </c>
      <c r="H88" s="5">
        <v>35955</v>
      </c>
      <c r="I88" s="5">
        <v>21150</v>
      </c>
      <c r="J88" s="5">
        <v>85400.59139999999</v>
      </c>
      <c r="K88" s="5">
        <v>50235.642</v>
      </c>
      <c r="L88" s="5">
        <v>0</v>
      </c>
      <c r="M88" s="5">
        <v>0</v>
      </c>
      <c r="N88" s="5">
        <v>297754.99979999999</v>
      </c>
      <c r="O88" s="5">
        <v>175150.00020000001</v>
      </c>
      <c r="P88" s="5">
        <v>0</v>
      </c>
      <c r="Q88" s="5">
        <v>0</v>
      </c>
      <c r="R88" s="5">
        <v>0</v>
      </c>
      <c r="S88" s="5">
        <v>0</v>
      </c>
      <c r="T88" s="5">
        <v>446632.5</v>
      </c>
      <c r="U88" s="5">
        <v>262725</v>
      </c>
      <c r="V88" s="5">
        <v>0</v>
      </c>
      <c r="W88" s="5">
        <v>0</v>
      </c>
      <c r="X88" s="5">
        <v>0</v>
      </c>
      <c r="Y88" s="5">
        <v>0</v>
      </c>
      <c r="Z88" s="5">
        <v>446632.5</v>
      </c>
      <c r="AA88" s="5">
        <v>262725</v>
      </c>
      <c r="AB88" s="5">
        <v>0</v>
      </c>
      <c r="AC88" s="5">
        <v>0</v>
      </c>
      <c r="AD88" s="5">
        <v>0</v>
      </c>
      <c r="AE88" s="5">
        <v>0</v>
      </c>
      <c r="AF88" s="5">
        <v>446632.5</v>
      </c>
      <c r="AG88" s="5">
        <v>262725</v>
      </c>
      <c r="AH88" s="16">
        <f t="shared" si="4"/>
        <v>1759008.0911999999</v>
      </c>
      <c r="AI88" s="16">
        <f t="shared" si="3"/>
        <v>1034710.6422</v>
      </c>
      <c r="AJ88" s="1"/>
      <c r="AK88" s="1"/>
      <c r="AL88" s="1"/>
    </row>
    <row r="89" spans="1:38" x14ac:dyDescent="0.25">
      <c r="A89" s="2" t="s">
        <v>1531</v>
      </c>
      <c r="B89" s="4">
        <v>325184</v>
      </c>
      <c r="C89" s="2" t="s">
        <v>1367</v>
      </c>
      <c r="D89" s="4" t="s">
        <v>1368</v>
      </c>
      <c r="E89" s="2" t="s">
        <v>1369</v>
      </c>
      <c r="F89" s="7">
        <v>46093</v>
      </c>
      <c r="G89" s="2" t="s">
        <v>1502</v>
      </c>
      <c r="H89" s="5">
        <v>0</v>
      </c>
      <c r="I89" s="5">
        <v>0</v>
      </c>
      <c r="J89" s="5">
        <v>240466.098</v>
      </c>
      <c r="K89" s="5">
        <v>110733.57</v>
      </c>
      <c r="L89" s="5">
        <v>0</v>
      </c>
      <c r="M89" s="5">
        <v>0</v>
      </c>
      <c r="N89" s="5">
        <v>0</v>
      </c>
      <c r="O89" s="5">
        <v>0</v>
      </c>
      <c r="P89" s="5">
        <v>0</v>
      </c>
      <c r="Q89" s="5">
        <v>0</v>
      </c>
      <c r="R89" s="5">
        <v>412205.66399999993</v>
      </c>
      <c r="S89" s="5">
        <v>10685.759999999998</v>
      </c>
      <c r="T89" s="5">
        <v>0</v>
      </c>
      <c r="U89" s="5">
        <v>0</v>
      </c>
      <c r="V89" s="5">
        <v>0</v>
      </c>
      <c r="W89" s="5">
        <v>0</v>
      </c>
      <c r="X89" s="5">
        <v>0</v>
      </c>
      <c r="Y89" s="5">
        <v>0</v>
      </c>
      <c r="Z89" s="5">
        <v>0</v>
      </c>
      <c r="AA89" s="5">
        <v>0</v>
      </c>
      <c r="AB89" s="5">
        <v>0</v>
      </c>
      <c r="AC89" s="5">
        <v>0</v>
      </c>
      <c r="AD89" s="5">
        <v>0</v>
      </c>
      <c r="AE89" s="5">
        <v>0</v>
      </c>
      <c r="AF89" s="5">
        <v>0</v>
      </c>
      <c r="AG89" s="5">
        <v>0</v>
      </c>
      <c r="AH89" s="16">
        <f t="shared" si="4"/>
        <v>652671.76199999987</v>
      </c>
      <c r="AI89" s="16">
        <f t="shared" si="3"/>
        <v>121419.33</v>
      </c>
      <c r="AJ89" s="1"/>
      <c r="AK89" s="1"/>
      <c r="AL89" s="1"/>
    </row>
    <row r="90" spans="1:38" x14ac:dyDescent="0.25">
      <c r="A90" s="2" t="s">
        <v>1531</v>
      </c>
      <c r="B90" s="4">
        <v>325207</v>
      </c>
      <c r="C90" s="2" t="s">
        <v>1379</v>
      </c>
      <c r="D90" s="4" t="s">
        <v>1380</v>
      </c>
      <c r="E90" s="2" t="s">
        <v>1381</v>
      </c>
      <c r="F90" s="7">
        <v>46079</v>
      </c>
      <c r="G90" s="2" t="s">
        <v>1502</v>
      </c>
      <c r="H90" s="5">
        <v>0</v>
      </c>
      <c r="I90" s="5">
        <v>0</v>
      </c>
      <c r="J90" s="5">
        <v>96690</v>
      </c>
      <c r="K90" s="5">
        <v>17070</v>
      </c>
      <c r="L90" s="5">
        <v>1160279.9999999998</v>
      </c>
      <c r="M90" s="5">
        <v>204840.00000000003</v>
      </c>
      <c r="N90" s="5">
        <v>0</v>
      </c>
      <c r="O90" s="5">
        <v>0</v>
      </c>
      <c r="P90" s="5">
        <v>773520</v>
      </c>
      <c r="Q90" s="5">
        <v>136560</v>
      </c>
      <c r="R90" s="5">
        <v>151687.27199999997</v>
      </c>
      <c r="S90" s="5">
        <v>26779.416000000005</v>
      </c>
      <c r="T90" s="5">
        <v>0</v>
      </c>
      <c r="U90" s="5">
        <v>0</v>
      </c>
      <c r="V90" s="5">
        <v>0</v>
      </c>
      <c r="W90" s="5">
        <v>0</v>
      </c>
      <c r="X90" s="5">
        <v>0</v>
      </c>
      <c r="Y90" s="5">
        <v>0</v>
      </c>
      <c r="Z90" s="5">
        <v>0</v>
      </c>
      <c r="AA90" s="5">
        <v>0</v>
      </c>
      <c r="AB90" s="5">
        <v>0</v>
      </c>
      <c r="AC90" s="5">
        <v>0</v>
      </c>
      <c r="AD90" s="5">
        <v>0</v>
      </c>
      <c r="AE90" s="5">
        <v>0</v>
      </c>
      <c r="AF90" s="5">
        <v>0</v>
      </c>
      <c r="AG90" s="5">
        <v>0</v>
      </c>
      <c r="AH90" s="16">
        <f t="shared" si="4"/>
        <v>2182177.2719999999</v>
      </c>
      <c r="AI90" s="16">
        <f t="shared" si="3"/>
        <v>385249.41600000003</v>
      </c>
      <c r="AJ90" s="1"/>
      <c r="AK90" s="1"/>
      <c r="AL90" s="1"/>
    </row>
    <row r="91" spans="1:38" x14ac:dyDescent="0.25">
      <c r="A91" s="2" t="s">
        <v>1531</v>
      </c>
      <c r="B91" s="4">
        <v>325211</v>
      </c>
      <c r="C91" s="2" t="s">
        <v>1382</v>
      </c>
      <c r="D91" s="4" t="s">
        <v>1383</v>
      </c>
      <c r="E91" s="2" t="s">
        <v>1384</v>
      </c>
      <c r="F91" s="7">
        <v>46438</v>
      </c>
      <c r="G91" s="2" t="s">
        <v>1502</v>
      </c>
      <c r="H91" s="5">
        <v>0</v>
      </c>
      <c r="I91" s="5">
        <v>0</v>
      </c>
      <c r="J91" s="5">
        <v>213823.62</v>
      </c>
      <c r="K91" s="5">
        <v>37733.58</v>
      </c>
      <c r="L91" s="5">
        <v>0</v>
      </c>
      <c r="M91" s="5">
        <v>0</v>
      </c>
      <c r="N91" s="5">
        <v>727435.26600000006</v>
      </c>
      <c r="O91" s="5">
        <v>128370.93</v>
      </c>
      <c r="P91" s="5">
        <v>0</v>
      </c>
      <c r="Q91" s="5">
        <v>0</v>
      </c>
      <c r="R91" s="5">
        <v>0</v>
      </c>
      <c r="S91" s="5">
        <v>0</v>
      </c>
      <c r="T91" s="5">
        <v>0</v>
      </c>
      <c r="U91" s="5">
        <v>0</v>
      </c>
      <c r="V91" s="5">
        <v>0</v>
      </c>
      <c r="W91" s="5">
        <v>0</v>
      </c>
      <c r="X91" s="5">
        <v>0</v>
      </c>
      <c r="Y91" s="5">
        <v>0</v>
      </c>
      <c r="Z91" s="5">
        <v>727435.26600000006</v>
      </c>
      <c r="AA91" s="5">
        <v>128370.93</v>
      </c>
      <c r="AB91" s="5">
        <v>0</v>
      </c>
      <c r="AC91" s="5">
        <v>0</v>
      </c>
      <c r="AD91" s="5">
        <v>0</v>
      </c>
      <c r="AE91" s="5">
        <v>0</v>
      </c>
      <c r="AF91" s="5">
        <v>0</v>
      </c>
      <c r="AG91" s="5">
        <v>0</v>
      </c>
      <c r="AH91" s="16">
        <f t="shared" si="4"/>
        <v>1668694.1520000002</v>
      </c>
      <c r="AI91" s="16">
        <f t="shared" si="3"/>
        <v>294475.44</v>
      </c>
      <c r="AJ91" s="1"/>
      <c r="AK91" s="1"/>
      <c r="AL91" s="1"/>
    </row>
    <row r="92" spans="1:38" x14ac:dyDescent="0.25">
      <c r="A92" s="2" t="s">
        <v>1531</v>
      </c>
      <c r="B92" s="4">
        <v>325286</v>
      </c>
      <c r="C92" s="2" t="s">
        <v>1424</v>
      </c>
      <c r="D92" s="4" t="s">
        <v>1425</v>
      </c>
      <c r="E92" s="2" t="s">
        <v>1426</v>
      </c>
      <c r="F92" s="7">
        <v>46471</v>
      </c>
      <c r="G92" s="2" t="s">
        <v>1502</v>
      </c>
      <c r="H92" s="5">
        <v>116721.06</v>
      </c>
      <c r="I92" s="5">
        <v>20597.831999999999</v>
      </c>
      <c r="J92" s="5">
        <v>0</v>
      </c>
      <c r="K92" s="5">
        <v>0</v>
      </c>
      <c r="L92" s="5">
        <v>808746.96000000008</v>
      </c>
      <c r="M92" s="5">
        <v>142720.04999999999</v>
      </c>
      <c r="N92" s="5">
        <v>19278</v>
      </c>
      <c r="O92" s="5">
        <v>3402</v>
      </c>
      <c r="P92" s="5">
        <v>0</v>
      </c>
      <c r="Q92" s="5">
        <v>0</v>
      </c>
      <c r="R92" s="5">
        <v>0</v>
      </c>
      <c r="S92" s="5">
        <v>0</v>
      </c>
      <c r="T92" s="5">
        <v>68036.436000000002</v>
      </c>
      <c r="U92" s="5">
        <v>12006.432000000001</v>
      </c>
      <c r="V92" s="5">
        <v>0</v>
      </c>
      <c r="W92" s="5">
        <v>0</v>
      </c>
      <c r="X92" s="5">
        <v>0</v>
      </c>
      <c r="Y92" s="5">
        <v>0</v>
      </c>
      <c r="Z92" s="5">
        <v>1288236.1739999999</v>
      </c>
      <c r="AA92" s="5">
        <v>227335.79399999999</v>
      </c>
      <c r="AB92" s="5">
        <v>0</v>
      </c>
      <c r="AC92" s="5">
        <v>0</v>
      </c>
      <c r="AD92" s="5">
        <v>0</v>
      </c>
      <c r="AE92" s="5">
        <v>0</v>
      </c>
      <c r="AF92" s="5">
        <v>1528387.9559999998</v>
      </c>
      <c r="AG92" s="5">
        <v>269715.522</v>
      </c>
      <c r="AH92" s="16">
        <f t="shared" si="4"/>
        <v>3829406.5859999997</v>
      </c>
      <c r="AI92" s="16">
        <f t="shared" si="3"/>
        <v>675777.63</v>
      </c>
      <c r="AJ92" s="1"/>
      <c r="AK92" s="1"/>
      <c r="AL92" s="1"/>
    </row>
    <row r="93" spans="1:38" x14ac:dyDescent="0.25">
      <c r="A93" s="2" t="s">
        <v>1531</v>
      </c>
      <c r="B93" s="4">
        <v>325300</v>
      </c>
      <c r="C93" s="2" t="s">
        <v>1430</v>
      </c>
      <c r="D93" s="4" t="s">
        <v>1431</v>
      </c>
      <c r="E93" s="2" t="s">
        <v>1432</v>
      </c>
      <c r="F93" s="7">
        <v>46470</v>
      </c>
      <c r="G93" s="2" t="s">
        <v>1502</v>
      </c>
      <c r="H93" s="5">
        <v>0</v>
      </c>
      <c r="I93" s="5">
        <v>0</v>
      </c>
      <c r="J93" s="5">
        <v>0</v>
      </c>
      <c r="K93" s="5">
        <v>0</v>
      </c>
      <c r="L93" s="5">
        <v>180846</v>
      </c>
      <c r="M93" s="5">
        <v>31914</v>
      </c>
      <c r="N93" s="5">
        <v>0</v>
      </c>
      <c r="O93" s="5">
        <v>0</v>
      </c>
      <c r="P93" s="5">
        <v>0</v>
      </c>
      <c r="Q93" s="5">
        <v>0</v>
      </c>
      <c r="R93" s="5">
        <v>0</v>
      </c>
      <c r="S93" s="5">
        <v>0</v>
      </c>
      <c r="T93" s="5">
        <v>0</v>
      </c>
      <c r="U93" s="5">
        <v>0</v>
      </c>
      <c r="V93" s="5">
        <v>0</v>
      </c>
      <c r="W93" s="5">
        <v>0</v>
      </c>
      <c r="X93" s="5">
        <v>0</v>
      </c>
      <c r="Y93" s="5">
        <v>0</v>
      </c>
      <c r="Z93" s="5">
        <v>765000</v>
      </c>
      <c r="AA93" s="5">
        <v>135000</v>
      </c>
      <c r="AB93" s="5">
        <v>0</v>
      </c>
      <c r="AC93" s="5">
        <v>0</v>
      </c>
      <c r="AD93" s="5">
        <v>0</v>
      </c>
      <c r="AE93" s="5">
        <v>0</v>
      </c>
      <c r="AF93" s="5">
        <v>0</v>
      </c>
      <c r="AG93" s="5">
        <v>0</v>
      </c>
      <c r="AH93" s="16">
        <f t="shared" si="4"/>
        <v>945846</v>
      </c>
      <c r="AI93" s="16">
        <f t="shared" si="3"/>
        <v>166914</v>
      </c>
      <c r="AJ93" s="1"/>
      <c r="AK93" s="1"/>
      <c r="AL93" s="1"/>
    </row>
    <row r="94" spans="1:38" x14ac:dyDescent="0.25">
      <c r="A94" s="2" t="s">
        <v>1531</v>
      </c>
      <c r="B94" s="4">
        <v>325362</v>
      </c>
      <c r="C94" s="2" t="s">
        <v>1460</v>
      </c>
      <c r="D94" s="4" t="s">
        <v>1461</v>
      </c>
      <c r="E94" s="2" t="s">
        <v>1462</v>
      </c>
      <c r="F94" s="7">
        <v>46452</v>
      </c>
      <c r="G94" s="2" t="s">
        <v>1502</v>
      </c>
      <c r="H94" s="5">
        <v>0</v>
      </c>
      <c r="I94" s="5">
        <v>0</v>
      </c>
      <c r="J94" s="5">
        <v>328950</v>
      </c>
      <c r="K94" s="5">
        <v>58050</v>
      </c>
      <c r="L94" s="5">
        <v>296437.5</v>
      </c>
      <c r="M94" s="5">
        <v>52312.5</v>
      </c>
      <c r="N94" s="5">
        <v>0</v>
      </c>
      <c r="O94" s="5">
        <v>0</v>
      </c>
      <c r="P94" s="5">
        <v>359745.402</v>
      </c>
      <c r="Q94" s="5">
        <v>63484.481999999996</v>
      </c>
      <c r="R94" s="5">
        <v>910350</v>
      </c>
      <c r="S94" s="5">
        <v>160650</v>
      </c>
      <c r="T94" s="5">
        <v>0</v>
      </c>
      <c r="U94" s="5">
        <v>0</v>
      </c>
      <c r="V94" s="5">
        <v>390150</v>
      </c>
      <c r="W94" s="5">
        <v>68850</v>
      </c>
      <c r="X94" s="5">
        <v>0</v>
      </c>
      <c r="Y94" s="5">
        <v>0</v>
      </c>
      <c r="Z94" s="5">
        <v>0</v>
      </c>
      <c r="AA94" s="5">
        <v>0</v>
      </c>
      <c r="AB94" s="5">
        <v>0</v>
      </c>
      <c r="AC94" s="5">
        <v>0</v>
      </c>
      <c r="AD94" s="5">
        <v>0</v>
      </c>
      <c r="AE94" s="5">
        <v>0</v>
      </c>
      <c r="AF94" s="5">
        <v>0</v>
      </c>
      <c r="AG94" s="5">
        <v>0</v>
      </c>
      <c r="AH94" s="16">
        <f t="shared" si="4"/>
        <v>2285632.9019999998</v>
      </c>
      <c r="AI94" s="16">
        <f t="shared" si="3"/>
        <v>403346.98199999996</v>
      </c>
      <c r="AJ94" s="1"/>
      <c r="AK94" s="1"/>
      <c r="AL94" s="1"/>
    </row>
    <row r="95" spans="1:38" x14ac:dyDescent="0.25">
      <c r="A95" s="2" t="s">
        <v>1531</v>
      </c>
      <c r="B95" s="4">
        <v>325428</v>
      </c>
      <c r="C95" s="2" t="s">
        <v>1478</v>
      </c>
      <c r="D95" s="4" t="s">
        <v>1479</v>
      </c>
      <c r="E95" s="2" t="s">
        <v>1480</v>
      </c>
      <c r="F95" s="7">
        <v>46492</v>
      </c>
      <c r="G95" s="2" t="s">
        <v>1502</v>
      </c>
      <c r="H95" s="5">
        <v>0</v>
      </c>
      <c r="I95" s="5">
        <v>0</v>
      </c>
      <c r="J95" s="5">
        <v>0</v>
      </c>
      <c r="K95" s="5">
        <v>0</v>
      </c>
      <c r="L95" s="5">
        <v>0</v>
      </c>
      <c r="M95" s="5">
        <v>0</v>
      </c>
      <c r="N95" s="5">
        <v>66879.441959999996</v>
      </c>
      <c r="O95" s="5">
        <v>11798.019060000001</v>
      </c>
      <c r="P95" s="5">
        <v>0</v>
      </c>
      <c r="Q95" s="5">
        <v>0</v>
      </c>
      <c r="R95" s="5">
        <v>816345.7386408</v>
      </c>
      <c r="S95" s="5">
        <v>144009.31439879999</v>
      </c>
      <c r="T95" s="5">
        <v>0</v>
      </c>
      <c r="U95" s="5">
        <v>0</v>
      </c>
      <c r="V95" s="5">
        <v>0</v>
      </c>
      <c r="W95" s="5">
        <v>0</v>
      </c>
      <c r="X95" s="5">
        <v>0</v>
      </c>
      <c r="Y95" s="5">
        <v>0</v>
      </c>
      <c r="Z95" s="5">
        <v>99596.672403599994</v>
      </c>
      <c r="AA95" s="5">
        <v>17569.576014599999</v>
      </c>
      <c r="AB95" s="5">
        <v>0</v>
      </c>
      <c r="AC95" s="5">
        <v>0</v>
      </c>
      <c r="AD95" s="5">
        <v>0</v>
      </c>
      <c r="AE95" s="5">
        <v>0</v>
      </c>
      <c r="AF95" s="5">
        <v>0</v>
      </c>
      <c r="AG95" s="5">
        <v>0</v>
      </c>
      <c r="AH95" s="16">
        <f t="shared" si="4"/>
        <v>982821.85300439992</v>
      </c>
      <c r="AI95" s="16">
        <f t="shared" si="3"/>
        <v>173376.90947339998</v>
      </c>
      <c r="AJ95" s="1"/>
      <c r="AK95" s="1"/>
      <c r="AL95" s="1"/>
    </row>
    <row r="96" spans="1:38" x14ac:dyDescent="0.25">
      <c r="A96" s="2" t="s">
        <v>1531</v>
      </c>
      <c r="B96" s="4">
        <v>325457</v>
      </c>
      <c r="C96" s="2" t="s">
        <v>1481</v>
      </c>
      <c r="D96" s="4" t="s">
        <v>1482</v>
      </c>
      <c r="E96" s="2" t="s">
        <v>1483</v>
      </c>
      <c r="F96" s="7">
        <v>46522</v>
      </c>
      <c r="G96" s="2" t="s">
        <v>1502</v>
      </c>
      <c r="H96" s="5">
        <v>0</v>
      </c>
      <c r="I96" s="5">
        <v>0</v>
      </c>
      <c r="J96" s="5">
        <v>86735.279999999984</v>
      </c>
      <c r="K96" s="5">
        <v>15306.226199999999</v>
      </c>
      <c r="L96" s="5">
        <v>0</v>
      </c>
      <c r="M96" s="5">
        <v>0</v>
      </c>
      <c r="N96" s="5">
        <v>0</v>
      </c>
      <c r="O96" s="5">
        <v>0</v>
      </c>
      <c r="P96" s="5">
        <v>246616.875</v>
      </c>
      <c r="Q96" s="5">
        <v>43520.625</v>
      </c>
      <c r="R96" s="5">
        <v>0</v>
      </c>
      <c r="S96" s="5">
        <v>0</v>
      </c>
      <c r="T96" s="5">
        <v>0</v>
      </c>
      <c r="U96" s="5">
        <v>0</v>
      </c>
      <c r="V96" s="5">
        <v>246616.875</v>
      </c>
      <c r="W96" s="5">
        <v>43520.625</v>
      </c>
      <c r="X96" s="5">
        <v>0</v>
      </c>
      <c r="Y96" s="5">
        <v>0</v>
      </c>
      <c r="Z96" s="5">
        <v>0</v>
      </c>
      <c r="AA96" s="5">
        <v>0</v>
      </c>
      <c r="AB96" s="5">
        <v>246616.875</v>
      </c>
      <c r="AC96" s="5">
        <v>43520.625</v>
      </c>
      <c r="AD96" s="5">
        <v>0</v>
      </c>
      <c r="AE96" s="5">
        <v>0</v>
      </c>
      <c r="AF96" s="5">
        <v>246616.875</v>
      </c>
      <c r="AG96" s="5">
        <v>43520.625</v>
      </c>
      <c r="AH96" s="16">
        <f t="shared" si="4"/>
        <v>1073202.78</v>
      </c>
      <c r="AI96" s="16">
        <f t="shared" si="3"/>
        <v>189388.7262</v>
      </c>
      <c r="AJ96" s="1"/>
      <c r="AK96" s="1"/>
      <c r="AL96" s="1"/>
    </row>
    <row r="97" spans="1:38" x14ac:dyDescent="0.25">
      <c r="A97" s="2" t="s">
        <v>1531</v>
      </c>
      <c r="B97" s="4">
        <v>325458</v>
      </c>
      <c r="C97" s="2" t="s">
        <v>1484</v>
      </c>
      <c r="D97" s="4" t="s">
        <v>1485</v>
      </c>
      <c r="E97" s="2" t="s">
        <v>1486</v>
      </c>
      <c r="F97" s="7">
        <v>46431</v>
      </c>
      <c r="G97" s="2" t="s">
        <v>1502</v>
      </c>
      <c r="H97" s="5">
        <v>0</v>
      </c>
      <c r="I97" s="5">
        <v>0</v>
      </c>
      <c r="J97" s="5">
        <v>0</v>
      </c>
      <c r="K97" s="5">
        <v>0</v>
      </c>
      <c r="L97" s="5">
        <v>47659.345118999998</v>
      </c>
      <c r="M97" s="5">
        <v>14762.848881</v>
      </c>
      <c r="N97" s="5">
        <v>0</v>
      </c>
      <c r="O97" s="5">
        <v>0</v>
      </c>
      <c r="P97" s="5">
        <v>59031.004212</v>
      </c>
      <c r="Q97" s="5">
        <v>18285.307787999998</v>
      </c>
      <c r="R97" s="5">
        <v>0</v>
      </c>
      <c r="S97" s="5">
        <v>0</v>
      </c>
      <c r="T97" s="5">
        <v>0</v>
      </c>
      <c r="U97" s="5">
        <v>0</v>
      </c>
      <c r="V97" s="5">
        <v>366371.72806500003</v>
      </c>
      <c r="W97" s="5">
        <v>113486.461935</v>
      </c>
      <c r="X97" s="5">
        <v>0</v>
      </c>
      <c r="Y97" s="5">
        <v>0</v>
      </c>
      <c r="Z97" s="5">
        <v>0</v>
      </c>
      <c r="AA97" s="5">
        <v>0</v>
      </c>
      <c r="AB97" s="5">
        <v>0</v>
      </c>
      <c r="AC97" s="5">
        <v>0</v>
      </c>
      <c r="AD97" s="5">
        <v>480878.68350599997</v>
      </c>
      <c r="AE97" s="5">
        <v>148955.87249399998</v>
      </c>
      <c r="AF97" s="5">
        <v>0</v>
      </c>
      <c r="AG97" s="5">
        <v>0</v>
      </c>
      <c r="AH97" s="16">
        <f t="shared" si="4"/>
        <v>953940.76090200001</v>
      </c>
      <c r="AI97" s="16">
        <f t="shared" si="3"/>
        <v>295490.49109799997</v>
      </c>
      <c r="AJ97" s="1"/>
      <c r="AK97" s="1"/>
      <c r="AL97" s="1"/>
    </row>
    <row r="98" spans="1:38" x14ac:dyDescent="0.25">
      <c r="A98" s="2" t="s">
        <v>1531</v>
      </c>
      <c r="B98" s="4">
        <v>325459</v>
      </c>
      <c r="C98" s="2" t="s">
        <v>1487</v>
      </c>
      <c r="D98" s="4" t="s">
        <v>1488</v>
      </c>
      <c r="E98" s="2" t="s">
        <v>1489</v>
      </c>
      <c r="F98" s="7">
        <v>46452</v>
      </c>
      <c r="G98" s="2" t="s">
        <v>1502</v>
      </c>
      <c r="H98" s="5">
        <v>0</v>
      </c>
      <c r="I98" s="5">
        <v>0</v>
      </c>
      <c r="J98" s="5">
        <v>0</v>
      </c>
      <c r="K98" s="5">
        <v>0</v>
      </c>
      <c r="L98" s="5">
        <v>0</v>
      </c>
      <c r="M98" s="5">
        <v>0</v>
      </c>
      <c r="N98" s="5">
        <v>0</v>
      </c>
      <c r="O98" s="5">
        <v>0</v>
      </c>
      <c r="P98" s="5">
        <v>0</v>
      </c>
      <c r="Q98" s="5">
        <v>0</v>
      </c>
      <c r="R98" s="5">
        <v>116850.586254355</v>
      </c>
      <c r="S98" s="5">
        <v>20620.691819218111</v>
      </c>
      <c r="T98" s="5">
        <v>0</v>
      </c>
      <c r="U98" s="5">
        <v>0</v>
      </c>
      <c r="V98" s="5">
        <v>0</v>
      </c>
      <c r="W98" s="5">
        <v>0</v>
      </c>
      <c r="X98" s="5">
        <v>126781.46643928923</v>
      </c>
      <c r="Y98" s="5">
        <v>22373.200097964345</v>
      </c>
      <c r="Z98" s="5">
        <v>0</v>
      </c>
      <c r="AA98" s="5">
        <v>0</v>
      </c>
      <c r="AB98" s="5">
        <v>190172.19965893388</v>
      </c>
      <c r="AC98" s="5">
        <v>33559.800146946523</v>
      </c>
      <c r="AD98" s="5">
        <v>0</v>
      </c>
      <c r="AE98" s="5">
        <v>0</v>
      </c>
      <c r="AF98" s="5">
        <v>190172.19965893388</v>
      </c>
      <c r="AG98" s="5">
        <v>33559.800146946523</v>
      </c>
      <c r="AH98" s="16">
        <f t="shared" si="4"/>
        <v>623976.45201151201</v>
      </c>
      <c r="AI98" s="16">
        <f t="shared" si="3"/>
        <v>110113.4922110755</v>
      </c>
      <c r="AJ98" s="1"/>
      <c r="AK98" s="1"/>
      <c r="AL98" s="1"/>
    </row>
    <row r="99" spans="1:38" x14ac:dyDescent="0.25">
      <c r="A99" s="2" t="s">
        <v>1532</v>
      </c>
      <c r="B99" s="4">
        <v>317106</v>
      </c>
      <c r="C99" s="2" t="s">
        <v>435</v>
      </c>
      <c r="D99" s="4" t="s">
        <v>436</v>
      </c>
      <c r="E99" s="2" t="s">
        <v>437</v>
      </c>
      <c r="F99" s="7">
        <v>46011</v>
      </c>
      <c r="G99" s="2" t="s">
        <v>1502</v>
      </c>
      <c r="H99" s="5">
        <v>0</v>
      </c>
      <c r="I99" s="5">
        <v>0</v>
      </c>
      <c r="J99" s="5">
        <v>0</v>
      </c>
      <c r="K99" s="5">
        <v>0</v>
      </c>
      <c r="L99" s="5">
        <v>0</v>
      </c>
      <c r="M99" s="5">
        <v>0</v>
      </c>
      <c r="N99" s="5">
        <v>170855.51579999996</v>
      </c>
      <c r="O99" s="5">
        <v>28958.562000000002</v>
      </c>
      <c r="P99" s="5">
        <v>0</v>
      </c>
      <c r="Q99" s="5">
        <v>0</v>
      </c>
      <c r="R99" s="5">
        <v>0</v>
      </c>
      <c r="S99" s="5">
        <v>0</v>
      </c>
      <c r="T99" s="5">
        <v>0</v>
      </c>
      <c r="U99" s="5">
        <v>0</v>
      </c>
      <c r="V99" s="5">
        <v>0</v>
      </c>
      <c r="W99" s="5">
        <v>0</v>
      </c>
      <c r="X99" s="5">
        <v>0</v>
      </c>
      <c r="Y99" s="5">
        <v>0</v>
      </c>
      <c r="Z99" s="5">
        <v>0</v>
      </c>
      <c r="AA99" s="5">
        <v>0</v>
      </c>
      <c r="AB99" s="5">
        <v>0</v>
      </c>
      <c r="AC99" s="5">
        <v>0</v>
      </c>
      <c r="AD99" s="5">
        <v>0</v>
      </c>
      <c r="AE99" s="5">
        <v>0</v>
      </c>
      <c r="AF99" s="5">
        <v>0</v>
      </c>
      <c r="AG99" s="5">
        <v>0</v>
      </c>
      <c r="AH99" s="16">
        <f t="shared" si="4"/>
        <v>170855.51579999996</v>
      </c>
      <c r="AI99" s="16">
        <f t="shared" si="3"/>
        <v>28958.562000000002</v>
      </c>
      <c r="AJ99" s="1"/>
      <c r="AK99" s="1"/>
      <c r="AL99" s="1"/>
    </row>
    <row r="100" spans="1:38" x14ac:dyDescent="0.25">
      <c r="A100" s="2" t="s">
        <v>1532</v>
      </c>
      <c r="B100" s="4">
        <v>317201</v>
      </c>
      <c r="C100" s="2" t="s">
        <v>55</v>
      </c>
      <c r="D100" s="4" t="s">
        <v>56</v>
      </c>
      <c r="E100" s="2" t="s">
        <v>57</v>
      </c>
      <c r="F100" s="7">
        <v>46317</v>
      </c>
      <c r="G100" s="2" t="s">
        <v>1502</v>
      </c>
      <c r="H100" s="5">
        <v>0</v>
      </c>
      <c r="I100" s="5">
        <v>0</v>
      </c>
      <c r="J100" s="5">
        <v>0</v>
      </c>
      <c r="K100" s="5">
        <v>0</v>
      </c>
      <c r="L100" s="5">
        <v>0</v>
      </c>
      <c r="M100" s="5">
        <v>0</v>
      </c>
      <c r="N100" s="5">
        <v>159300</v>
      </c>
      <c r="O100" s="5">
        <v>27000</v>
      </c>
      <c r="P100" s="5">
        <v>0</v>
      </c>
      <c r="Q100" s="5">
        <v>0</v>
      </c>
      <c r="R100" s="5">
        <v>0</v>
      </c>
      <c r="S100" s="5">
        <v>0</v>
      </c>
      <c r="T100" s="5">
        <v>115050</v>
      </c>
      <c r="U100" s="5">
        <v>19500</v>
      </c>
      <c r="V100" s="5">
        <v>0</v>
      </c>
      <c r="W100" s="5">
        <v>0</v>
      </c>
      <c r="X100" s="5">
        <v>0</v>
      </c>
      <c r="Y100" s="5">
        <v>0</v>
      </c>
      <c r="Z100" s="5">
        <v>75773.7</v>
      </c>
      <c r="AA100" s="5">
        <v>12843</v>
      </c>
      <c r="AB100" s="5">
        <v>0</v>
      </c>
      <c r="AC100" s="5">
        <v>0</v>
      </c>
      <c r="AD100" s="5">
        <v>136417.44</v>
      </c>
      <c r="AE100" s="5">
        <v>23121.599999999999</v>
      </c>
      <c r="AF100" s="5">
        <v>0</v>
      </c>
      <c r="AG100" s="5">
        <v>0</v>
      </c>
      <c r="AH100" s="16">
        <f t="shared" si="4"/>
        <v>486541.14</v>
      </c>
      <c r="AI100" s="16">
        <f t="shared" si="3"/>
        <v>82464.600000000006</v>
      </c>
      <c r="AJ100" s="1"/>
      <c r="AK100" s="1"/>
      <c r="AL100" s="1"/>
    </row>
    <row r="101" spans="1:38" x14ac:dyDescent="0.25">
      <c r="A101" s="2" t="s">
        <v>1532</v>
      </c>
      <c r="B101" s="4">
        <v>317892</v>
      </c>
      <c r="C101" s="2" t="s">
        <v>450</v>
      </c>
      <c r="D101" s="4" t="s">
        <v>451</v>
      </c>
      <c r="E101" s="2" t="s">
        <v>452</v>
      </c>
      <c r="F101" s="7">
        <v>46092</v>
      </c>
      <c r="G101" s="2" t="s">
        <v>1502</v>
      </c>
      <c r="H101" s="5">
        <v>0</v>
      </c>
      <c r="I101" s="5">
        <v>0</v>
      </c>
      <c r="J101" s="5">
        <v>0</v>
      </c>
      <c r="K101" s="5">
        <v>0</v>
      </c>
      <c r="L101" s="5">
        <v>0</v>
      </c>
      <c r="M101" s="5">
        <v>0</v>
      </c>
      <c r="N101" s="5">
        <v>0</v>
      </c>
      <c r="O101" s="5">
        <v>0</v>
      </c>
      <c r="P101" s="5">
        <v>0</v>
      </c>
      <c r="Q101" s="5">
        <v>0</v>
      </c>
      <c r="R101" s="5">
        <v>0</v>
      </c>
      <c r="S101" s="5">
        <v>0</v>
      </c>
      <c r="T101" s="5">
        <v>0</v>
      </c>
      <c r="U101" s="5">
        <v>0</v>
      </c>
      <c r="V101" s="5">
        <v>0</v>
      </c>
      <c r="W101" s="5">
        <v>0</v>
      </c>
      <c r="X101" s="5">
        <v>0</v>
      </c>
      <c r="Y101" s="5">
        <v>0</v>
      </c>
      <c r="Z101" s="5">
        <v>0</v>
      </c>
      <c r="AA101" s="5">
        <v>0</v>
      </c>
      <c r="AB101" s="5">
        <v>0</v>
      </c>
      <c r="AC101" s="5">
        <v>0</v>
      </c>
      <c r="AD101" s="5">
        <v>630486.1422</v>
      </c>
      <c r="AE101" s="5">
        <v>106862.058</v>
      </c>
      <c r="AF101" s="5">
        <v>0</v>
      </c>
      <c r="AG101" s="5">
        <v>0</v>
      </c>
      <c r="AH101" s="16">
        <f t="shared" si="4"/>
        <v>630486.1422</v>
      </c>
      <c r="AI101" s="16">
        <f t="shared" si="3"/>
        <v>106862.058</v>
      </c>
      <c r="AJ101" s="1"/>
      <c r="AK101" s="1"/>
      <c r="AL101" s="1"/>
    </row>
    <row r="102" spans="1:38" x14ac:dyDescent="0.25">
      <c r="A102" s="2" t="s">
        <v>1532</v>
      </c>
      <c r="B102" s="4">
        <v>318133</v>
      </c>
      <c r="C102" s="2" t="s">
        <v>86</v>
      </c>
      <c r="D102" s="4" t="s">
        <v>87</v>
      </c>
      <c r="E102" s="2" t="s">
        <v>88</v>
      </c>
      <c r="F102" s="7">
        <v>45990</v>
      </c>
      <c r="G102" s="2" t="s">
        <v>1502</v>
      </c>
      <c r="H102" s="5">
        <v>0</v>
      </c>
      <c r="I102" s="5">
        <v>0</v>
      </c>
      <c r="J102" s="5">
        <v>239643.13199999998</v>
      </c>
      <c r="K102" s="5">
        <v>40617.480000000003</v>
      </c>
      <c r="L102" s="5">
        <v>57026.865359999996</v>
      </c>
      <c r="M102" s="5">
        <v>9665.5703999999987</v>
      </c>
      <c r="N102" s="5">
        <v>0</v>
      </c>
      <c r="O102" s="5">
        <v>0</v>
      </c>
      <c r="P102" s="5">
        <v>0</v>
      </c>
      <c r="Q102" s="5">
        <v>0</v>
      </c>
      <c r="R102" s="5">
        <v>0</v>
      </c>
      <c r="S102" s="5">
        <v>0</v>
      </c>
      <c r="T102" s="5">
        <v>0</v>
      </c>
      <c r="U102" s="5">
        <v>0</v>
      </c>
      <c r="V102" s="5">
        <v>0</v>
      </c>
      <c r="W102" s="5">
        <v>0</v>
      </c>
      <c r="X102" s="5">
        <v>0</v>
      </c>
      <c r="Y102" s="5">
        <v>0</v>
      </c>
      <c r="Z102" s="5">
        <v>0</v>
      </c>
      <c r="AA102" s="5">
        <v>0</v>
      </c>
      <c r="AB102" s="5">
        <v>0</v>
      </c>
      <c r="AC102" s="5">
        <v>0</v>
      </c>
      <c r="AD102" s="5">
        <v>0</v>
      </c>
      <c r="AE102" s="5">
        <v>0</v>
      </c>
      <c r="AF102" s="5">
        <v>0</v>
      </c>
      <c r="AG102" s="5">
        <v>0</v>
      </c>
      <c r="AH102" s="16">
        <f t="shared" si="4"/>
        <v>296669.99735999998</v>
      </c>
      <c r="AI102" s="16">
        <f t="shared" si="3"/>
        <v>50283.0504</v>
      </c>
      <c r="AJ102" s="1"/>
      <c r="AK102" s="1"/>
      <c r="AL102" s="1"/>
    </row>
    <row r="103" spans="1:38" x14ac:dyDescent="0.25">
      <c r="A103" s="2" t="s">
        <v>1532</v>
      </c>
      <c r="B103" s="4">
        <v>318485</v>
      </c>
      <c r="C103" s="2" t="s">
        <v>101</v>
      </c>
      <c r="D103" s="4" t="s">
        <v>102</v>
      </c>
      <c r="E103" s="2" t="s">
        <v>103</v>
      </c>
      <c r="F103" s="7">
        <v>46263</v>
      </c>
      <c r="G103" s="2" t="s">
        <v>1502</v>
      </c>
      <c r="H103" s="5">
        <v>0</v>
      </c>
      <c r="I103" s="5">
        <v>0</v>
      </c>
      <c r="J103" s="5">
        <v>5161767.7073399993</v>
      </c>
      <c r="K103" s="5">
        <v>874875.88260000001</v>
      </c>
      <c r="L103" s="5">
        <v>0</v>
      </c>
      <c r="M103" s="5">
        <v>0</v>
      </c>
      <c r="N103" s="5">
        <v>0</v>
      </c>
      <c r="O103" s="5">
        <v>0</v>
      </c>
      <c r="P103" s="5">
        <v>0</v>
      </c>
      <c r="Q103" s="5">
        <v>0</v>
      </c>
      <c r="R103" s="5">
        <v>0</v>
      </c>
      <c r="S103" s="5">
        <v>0</v>
      </c>
      <c r="T103" s="5">
        <v>0</v>
      </c>
      <c r="U103" s="5">
        <v>0</v>
      </c>
      <c r="V103" s="5">
        <v>3441178.47156</v>
      </c>
      <c r="W103" s="5">
        <v>583250.58840000001</v>
      </c>
      <c r="X103" s="5">
        <v>0</v>
      </c>
      <c r="Y103" s="5">
        <v>0</v>
      </c>
      <c r="Z103" s="5">
        <v>477505.83869999996</v>
      </c>
      <c r="AA103" s="5">
        <v>80933.192999999999</v>
      </c>
      <c r="AB103" s="5">
        <v>477505.83869999996</v>
      </c>
      <c r="AC103" s="5">
        <v>80933.192999999999</v>
      </c>
      <c r="AD103" s="5">
        <v>9557957.8562999982</v>
      </c>
      <c r="AE103" s="5">
        <v>1619992.8570000001</v>
      </c>
      <c r="AF103" s="5">
        <v>0</v>
      </c>
      <c r="AG103" s="5">
        <v>0</v>
      </c>
      <c r="AH103" s="16">
        <f t="shared" si="4"/>
        <v>19115915.7126</v>
      </c>
      <c r="AI103" s="16">
        <f t="shared" si="3"/>
        <v>3239985.7139999997</v>
      </c>
      <c r="AJ103" s="1"/>
      <c r="AK103" s="1"/>
      <c r="AL103" s="1"/>
    </row>
    <row r="104" spans="1:38" x14ac:dyDescent="0.25">
      <c r="A104" s="2" t="s">
        <v>1532</v>
      </c>
      <c r="B104" s="4">
        <v>318545</v>
      </c>
      <c r="C104" s="2" t="s">
        <v>113</v>
      </c>
      <c r="D104" s="4" t="s">
        <v>114</v>
      </c>
      <c r="E104" s="2" t="s">
        <v>115</v>
      </c>
      <c r="F104" s="7">
        <v>45991</v>
      </c>
      <c r="G104" s="2" t="s">
        <v>1502</v>
      </c>
      <c r="H104" s="5">
        <v>0</v>
      </c>
      <c r="I104" s="5">
        <v>0</v>
      </c>
      <c r="J104" s="5">
        <v>0</v>
      </c>
      <c r="K104" s="5">
        <v>0</v>
      </c>
      <c r="L104" s="5">
        <v>1861.8028199999999</v>
      </c>
      <c r="M104" s="5">
        <v>315.5598</v>
      </c>
      <c r="N104" s="5">
        <v>0</v>
      </c>
      <c r="O104" s="5">
        <v>0</v>
      </c>
      <c r="P104" s="5">
        <v>0</v>
      </c>
      <c r="Q104" s="5">
        <v>0</v>
      </c>
      <c r="R104" s="5">
        <v>0</v>
      </c>
      <c r="S104" s="5">
        <v>0</v>
      </c>
      <c r="T104" s="5">
        <v>0</v>
      </c>
      <c r="U104" s="5">
        <v>0</v>
      </c>
      <c r="V104" s="5">
        <v>0</v>
      </c>
      <c r="W104" s="5">
        <v>0</v>
      </c>
      <c r="X104" s="5">
        <v>0</v>
      </c>
      <c r="Y104" s="5">
        <v>0</v>
      </c>
      <c r="Z104" s="5">
        <v>0</v>
      </c>
      <c r="AA104" s="5">
        <v>0</v>
      </c>
      <c r="AB104" s="5">
        <v>0</v>
      </c>
      <c r="AC104" s="5">
        <v>0</v>
      </c>
      <c r="AD104" s="5">
        <v>0</v>
      </c>
      <c r="AE104" s="5">
        <v>0</v>
      </c>
      <c r="AF104" s="5">
        <v>0</v>
      </c>
      <c r="AG104" s="5">
        <v>0</v>
      </c>
      <c r="AH104" s="16">
        <f t="shared" si="4"/>
        <v>1861.8028199999999</v>
      </c>
      <c r="AI104" s="16">
        <f t="shared" si="3"/>
        <v>315.5598</v>
      </c>
      <c r="AJ104" s="1"/>
      <c r="AK104" s="1"/>
      <c r="AL104" s="1"/>
    </row>
    <row r="105" spans="1:38" x14ac:dyDescent="0.25">
      <c r="A105" s="2" t="s">
        <v>1532</v>
      </c>
      <c r="B105" s="4">
        <v>318574</v>
      </c>
      <c r="C105" s="2" t="s">
        <v>125</v>
      </c>
      <c r="D105" s="4" t="s">
        <v>126</v>
      </c>
      <c r="E105" s="2" t="s">
        <v>127</v>
      </c>
      <c r="F105" s="7">
        <v>46324</v>
      </c>
      <c r="G105" s="2" t="s">
        <v>1502</v>
      </c>
      <c r="H105" s="5">
        <v>0</v>
      </c>
      <c r="I105" s="5">
        <v>0</v>
      </c>
      <c r="J105" s="5">
        <v>0</v>
      </c>
      <c r="K105" s="5">
        <v>0</v>
      </c>
      <c r="L105" s="5">
        <v>0</v>
      </c>
      <c r="M105" s="5">
        <v>0</v>
      </c>
      <c r="N105" s="5">
        <v>251340</v>
      </c>
      <c r="O105" s="5">
        <v>42600</v>
      </c>
      <c r="P105" s="5">
        <v>0</v>
      </c>
      <c r="Q105" s="5">
        <v>0</v>
      </c>
      <c r="R105" s="5">
        <v>0</v>
      </c>
      <c r="S105" s="5">
        <v>0</v>
      </c>
      <c r="T105" s="5">
        <v>339050.93754000001</v>
      </c>
      <c r="U105" s="5">
        <v>57466.260600000001</v>
      </c>
      <c r="V105" s="5">
        <v>0</v>
      </c>
      <c r="W105" s="5">
        <v>0</v>
      </c>
      <c r="X105" s="5">
        <v>0</v>
      </c>
      <c r="Y105" s="5">
        <v>0</v>
      </c>
      <c r="Z105" s="5">
        <v>201780</v>
      </c>
      <c r="AA105" s="5">
        <v>34200</v>
      </c>
      <c r="AB105" s="5">
        <v>0</v>
      </c>
      <c r="AC105" s="5">
        <v>0</v>
      </c>
      <c r="AD105" s="5">
        <v>288945.31379999995</v>
      </c>
      <c r="AE105" s="5">
        <v>48973.781999999999</v>
      </c>
      <c r="AF105" s="5">
        <v>0</v>
      </c>
      <c r="AG105" s="5">
        <v>0</v>
      </c>
      <c r="AH105" s="16">
        <f t="shared" si="4"/>
        <v>1081116.25134</v>
      </c>
      <c r="AI105" s="16">
        <f t="shared" si="3"/>
        <v>183240.04260000002</v>
      </c>
      <c r="AJ105" s="1"/>
      <c r="AK105" s="1"/>
      <c r="AL105" s="1"/>
    </row>
    <row r="106" spans="1:38" x14ac:dyDescent="0.25">
      <c r="A106" s="2" t="s">
        <v>1532</v>
      </c>
      <c r="B106" s="4">
        <v>318702</v>
      </c>
      <c r="C106" s="2" t="s">
        <v>468</v>
      </c>
      <c r="D106" s="4" t="s">
        <v>469</v>
      </c>
      <c r="E106" s="2" t="s">
        <v>470</v>
      </c>
      <c r="F106" s="7">
        <v>46438</v>
      </c>
      <c r="G106" s="2" t="s">
        <v>1502</v>
      </c>
      <c r="H106" s="5">
        <v>0</v>
      </c>
      <c r="I106" s="5">
        <v>0</v>
      </c>
      <c r="J106" s="5">
        <v>0</v>
      </c>
      <c r="K106" s="5">
        <v>0</v>
      </c>
      <c r="L106" s="5">
        <v>770113.37807999994</v>
      </c>
      <c r="M106" s="5">
        <v>130527.6912</v>
      </c>
      <c r="N106" s="5">
        <v>0</v>
      </c>
      <c r="O106" s="5">
        <v>0</v>
      </c>
      <c r="P106" s="5">
        <v>0</v>
      </c>
      <c r="Q106" s="5">
        <v>0</v>
      </c>
      <c r="R106" s="5">
        <v>0</v>
      </c>
      <c r="S106" s="5">
        <v>0</v>
      </c>
      <c r="T106" s="5">
        <v>601295.05085999996</v>
      </c>
      <c r="U106" s="5">
        <v>101914.41540000001</v>
      </c>
      <c r="V106" s="5">
        <v>0</v>
      </c>
      <c r="W106" s="5">
        <v>0</v>
      </c>
      <c r="X106" s="5">
        <v>0</v>
      </c>
      <c r="Y106" s="5">
        <v>0</v>
      </c>
      <c r="Z106" s="5">
        <v>0</v>
      </c>
      <c r="AA106" s="5">
        <v>0</v>
      </c>
      <c r="AB106" s="5">
        <v>0</v>
      </c>
      <c r="AC106" s="5">
        <v>0</v>
      </c>
      <c r="AD106" s="5">
        <v>0</v>
      </c>
      <c r="AE106" s="5">
        <v>0</v>
      </c>
      <c r="AF106" s="5">
        <v>0</v>
      </c>
      <c r="AG106" s="5">
        <v>0</v>
      </c>
      <c r="AH106" s="16">
        <f t="shared" si="4"/>
        <v>1371408.42894</v>
      </c>
      <c r="AI106" s="16">
        <f t="shared" si="3"/>
        <v>232442.1066</v>
      </c>
      <c r="AJ106" s="1"/>
      <c r="AK106" s="1"/>
      <c r="AL106" s="1"/>
    </row>
    <row r="107" spans="1:38" x14ac:dyDescent="0.25">
      <c r="A107" s="2" t="s">
        <v>1532</v>
      </c>
      <c r="B107" s="4">
        <v>318747</v>
      </c>
      <c r="C107" s="2" t="s">
        <v>474</v>
      </c>
      <c r="D107" s="4" t="s">
        <v>475</v>
      </c>
      <c r="E107" s="2" t="s">
        <v>476</v>
      </c>
      <c r="F107" s="7">
        <v>46344</v>
      </c>
      <c r="G107" s="2" t="s">
        <v>1502</v>
      </c>
      <c r="H107" s="5">
        <v>313158.40049999999</v>
      </c>
      <c r="I107" s="5">
        <v>53077.695000000007</v>
      </c>
      <c r="J107" s="5">
        <v>300520.6005</v>
      </c>
      <c r="K107" s="5">
        <v>50935.695000000007</v>
      </c>
      <c r="L107" s="5">
        <v>236650.87619999997</v>
      </c>
      <c r="M107" s="5">
        <v>40110.318000000007</v>
      </c>
      <c r="N107" s="5">
        <v>0</v>
      </c>
      <c r="O107" s="5">
        <v>0</v>
      </c>
      <c r="P107" s="5">
        <v>0</v>
      </c>
      <c r="Q107" s="5">
        <v>0</v>
      </c>
      <c r="R107" s="5">
        <v>0</v>
      </c>
      <c r="S107" s="5">
        <v>0</v>
      </c>
      <c r="T107" s="5">
        <v>236650.87619999997</v>
      </c>
      <c r="U107" s="5">
        <v>40110.318000000007</v>
      </c>
      <c r="V107" s="5">
        <v>0</v>
      </c>
      <c r="W107" s="5">
        <v>0</v>
      </c>
      <c r="X107" s="5">
        <v>276769.68599999999</v>
      </c>
      <c r="Y107" s="5">
        <v>46910.117999999995</v>
      </c>
      <c r="Z107" s="5">
        <v>0</v>
      </c>
      <c r="AA107" s="5">
        <v>0</v>
      </c>
      <c r="AB107" s="5">
        <v>0</v>
      </c>
      <c r="AC107" s="5">
        <v>0</v>
      </c>
      <c r="AD107" s="5">
        <v>0</v>
      </c>
      <c r="AE107" s="5">
        <v>0</v>
      </c>
      <c r="AF107" s="5">
        <v>0</v>
      </c>
      <c r="AG107" s="5">
        <v>0</v>
      </c>
      <c r="AH107" s="16">
        <f t="shared" si="4"/>
        <v>1363750.4393999998</v>
      </c>
      <c r="AI107" s="16">
        <f t="shared" si="3"/>
        <v>231144.144</v>
      </c>
      <c r="AJ107" s="1"/>
      <c r="AK107" s="1"/>
      <c r="AL107" s="1"/>
    </row>
    <row r="108" spans="1:38" x14ac:dyDescent="0.25">
      <c r="A108" s="2" t="s">
        <v>1532</v>
      </c>
      <c r="B108" s="4">
        <v>318774</v>
      </c>
      <c r="C108" s="2" t="s">
        <v>477</v>
      </c>
      <c r="D108" s="4" t="s">
        <v>478</v>
      </c>
      <c r="E108" s="2" t="s">
        <v>479</v>
      </c>
      <c r="F108" s="7">
        <v>46011</v>
      </c>
      <c r="G108" s="2" t="s">
        <v>1502</v>
      </c>
      <c r="H108" s="5">
        <v>947843.32607999991</v>
      </c>
      <c r="I108" s="5">
        <v>160651.4112</v>
      </c>
      <c r="J108" s="5">
        <v>0</v>
      </c>
      <c r="K108" s="5">
        <v>0</v>
      </c>
      <c r="L108" s="5">
        <v>2606349.9853199995</v>
      </c>
      <c r="M108" s="5">
        <v>441754.23480000003</v>
      </c>
      <c r="N108" s="5">
        <v>0</v>
      </c>
      <c r="O108" s="5">
        <v>0</v>
      </c>
      <c r="P108" s="5">
        <v>0</v>
      </c>
      <c r="Q108" s="5">
        <v>0</v>
      </c>
      <c r="R108" s="5">
        <v>0</v>
      </c>
      <c r="S108" s="5">
        <v>0</v>
      </c>
      <c r="T108" s="5">
        <v>0</v>
      </c>
      <c r="U108" s="5">
        <v>0</v>
      </c>
      <c r="V108" s="5">
        <v>0</v>
      </c>
      <c r="W108" s="5">
        <v>0</v>
      </c>
      <c r="X108" s="5">
        <v>0</v>
      </c>
      <c r="Y108" s="5">
        <v>0</v>
      </c>
      <c r="Z108" s="5">
        <v>0</v>
      </c>
      <c r="AA108" s="5">
        <v>0</v>
      </c>
      <c r="AB108" s="5">
        <v>0</v>
      </c>
      <c r="AC108" s="5">
        <v>0</v>
      </c>
      <c r="AD108" s="5">
        <v>0</v>
      </c>
      <c r="AE108" s="5">
        <v>0</v>
      </c>
      <c r="AF108" s="5">
        <v>0</v>
      </c>
      <c r="AG108" s="5">
        <v>0</v>
      </c>
      <c r="AH108" s="16">
        <f t="shared" si="4"/>
        <v>3554193.3113999995</v>
      </c>
      <c r="AI108" s="16">
        <f t="shared" si="3"/>
        <v>602405.64600000007</v>
      </c>
      <c r="AJ108" s="1"/>
      <c r="AK108" s="1"/>
      <c r="AL108" s="1"/>
    </row>
    <row r="109" spans="1:38" x14ac:dyDescent="0.25">
      <c r="A109" s="2" t="s">
        <v>1532</v>
      </c>
      <c r="B109" s="4">
        <v>318907</v>
      </c>
      <c r="C109" s="2" t="s">
        <v>174</v>
      </c>
      <c r="D109" s="4" t="s">
        <v>175</v>
      </c>
      <c r="E109" s="2" t="s">
        <v>176</v>
      </c>
      <c r="F109" s="7">
        <v>45899</v>
      </c>
      <c r="G109" s="2" t="s">
        <v>1507</v>
      </c>
      <c r="H109" s="5">
        <v>0</v>
      </c>
      <c r="I109" s="5">
        <v>0</v>
      </c>
      <c r="J109" s="5">
        <v>0</v>
      </c>
      <c r="K109" s="5">
        <v>0</v>
      </c>
      <c r="L109" s="5">
        <v>0</v>
      </c>
      <c r="M109" s="5">
        <v>0</v>
      </c>
      <c r="N109" s="5">
        <v>0</v>
      </c>
      <c r="O109" s="5">
        <v>0</v>
      </c>
      <c r="P109" s="5">
        <v>0</v>
      </c>
      <c r="Q109" s="5">
        <v>0</v>
      </c>
      <c r="R109" s="5">
        <v>0</v>
      </c>
      <c r="S109" s="5">
        <v>0</v>
      </c>
      <c r="T109" s="5">
        <v>0</v>
      </c>
      <c r="U109" s="5">
        <v>0</v>
      </c>
      <c r="V109" s="5">
        <v>0</v>
      </c>
      <c r="W109" s="5">
        <v>0</v>
      </c>
      <c r="X109" s="5">
        <v>0</v>
      </c>
      <c r="Y109" s="5">
        <v>0</v>
      </c>
      <c r="Z109" s="5">
        <v>0</v>
      </c>
      <c r="AA109" s="5">
        <v>0</v>
      </c>
      <c r="AB109" s="5">
        <v>0</v>
      </c>
      <c r="AC109" s="5">
        <v>0</v>
      </c>
      <c r="AD109" s="5">
        <v>0</v>
      </c>
      <c r="AE109" s="5">
        <v>0</v>
      </c>
      <c r="AF109" s="5">
        <v>0</v>
      </c>
      <c r="AG109" s="5">
        <v>0</v>
      </c>
      <c r="AH109" s="16">
        <f t="shared" si="4"/>
        <v>0</v>
      </c>
      <c r="AI109" s="16">
        <f t="shared" si="3"/>
        <v>0</v>
      </c>
      <c r="AJ109" s="1"/>
      <c r="AK109" s="1"/>
      <c r="AL109" s="1"/>
    </row>
    <row r="110" spans="1:38" x14ac:dyDescent="0.25">
      <c r="A110" s="2" t="s">
        <v>1532</v>
      </c>
      <c r="B110" s="4">
        <v>319054</v>
      </c>
      <c r="C110" s="2" t="s">
        <v>489</v>
      </c>
      <c r="D110" s="4" t="s">
        <v>490</v>
      </c>
      <c r="E110" s="2" t="s">
        <v>491</v>
      </c>
      <c r="F110" s="7">
        <v>46368</v>
      </c>
      <c r="G110" s="2" t="s">
        <v>1502</v>
      </c>
      <c r="H110" s="5">
        <v>0</v>
      </c>
      <c r="I110" s="5">
        <v>0</v>
      </c>
      <c r="J110" s="5">
        <v>0</v>
      </c>
      <c r="K110" s="5">
        <v>0</v>
      </c>
      <c r="L110" s="5">
        <v>1927498.9799800001</v>
      </c>
      <c r="M110" s="5">
        <v>346949.81639639998</v>
      </c>
      <c r="N110" s="5">
        <v>0</v>
      </c>
      <c r="O110" s="5">
        <v>0</v>
      </c>
      <c r="P110" s="5">
        <v>1927498.9799800001</v>
      </c>
      <c r="Q110" s="5">
        <v>346949.81639639998</v>
      </c>
      <c r="R110" s="5">
        <v>0</v>
      </c>
      <c r="S110" s="5">
        <v>0</v>
      </c>
      <c r="T110" s="5">
        <v>0</v>
      </c>
      <c r="U110" s="5">
        <v>0</v>
      </c>
      <c r="V110" s="5">
        <v>0</v>
      </c>
      <c r="W110" s="5">
        <v>0</v>
      </c>
      <c r="X110" s="5">
        <v>1927498.9799800001</v>
      </c>
      <c r="Y110" s="5">
        <v>346949.81639639998</v>
      </c>
      <c r="Z110" s="5">
        <v>0</v>
      </c>
      <c r="AA110" s="5">
        <v>0</v>
      </c>
      <c r="AB110" s="5">
        <v>0</v>
      </c>
      <c r="AC110" s="5">
        <v>0</v>
      </c>
      <c r="AD110" s="5">
        <v>0</v>
      </c>
      <c r="AE110" s="5">
        <v>0</v>
      </c>
      <c r="AF110" s="5">
        <v>0</v>
      </c>
      <c r="AG110" s="5">
        <v>0</v>
      </c>
      <c r="AH110" s="16">
        <f t="shared" si="4"/>
        <v>5782496.93994</v>
      </c>
      <c r="AI110" s="16">
        <f t="shared" si="3"/>
        <v>1040849.4491891999</v>
      </c>
      <c r="AJ110" s="1"/>
      <c r="AK110" s="1"/>
      <c r="AL110" s="1"/>
    </row>
    <row r="111" spans="1:38" x14ac:dyDescent="0.25">
      <c r="A111" s="2" t="s">
        <v>1532</v>
      </c>
      <c r="B111" s="4">
        <v>319191</v>
      </c>
      <c r="C111" s="2" t="s">
        <v>504</v>
      </c>
      <c r="D111" s="4" t="s">
        <v>505</v>
      </c>
      <c r="E111" s="2" t="s">
        <v>506</v>
      </c>
      <c r="F111" s="7">
        <v>46345</v>
      </c>
      <c r="G111" s="2" t="s">
        <v>1502</v>
      </c>
      <c r="H111" s="5">
        <v>0</v>
      </c>
      <c r="I111" s="5">
        <v>0</v>
      </c>
      <c r="J111" s="5">
        <v>0</v>
      </c>
      <c r="K111" s="5">
        <v>0</v>
      </c>
      <c r="L111" s="5">
        <v>637200</v>
      </c>
      <c r="M111" s="5">
        <v>108000</v>
      </c>
      <c r="N111" s="5">
        <v>0</v>
      </c>
      <c r="O111" s="5">
        <v>0</v>
      </c>
      <c r="P111" s="5">
        <v>0</v>
      </c>
      <c r="Q111" s="5">
        <v>0</v>
      </c>
      <c r="R111" s="5">
        <v>0</v>
      </c>
      <c r="S111" s="5">
        <v>0</v>
      </c>
      <c r="T111" s="5">
        <v>0</v>
      </c>
      <c r="U111" s="5">
        <v>0</v>
      </c>
      <c r="V111" s="5">
        <v>0</v>
      </c>
      <c r="W111" s="5">
        <v>0</v>
      </c>
      <c r="X111" s="5">
        <v>0</v>
      </c>
      <c r="Y111" s="5">
        <v>0</v>
      </c>
      <c r="Z111" s="5">
        <v>354000</v>
      </c>
      <c r="AA111" s="5">
        <v>60000</v>
      </c>
      <c r="AB111" s="5">
        <v>0</v>
      </c>
      <c r="AC111" s="5">
        <v>0</v>
      </c>
      <c r="AD111" s="5">
        <v>0</v>
      </c>
      <c r="AE111" s="5">
        <v>0</v>
      </c>
      <c r="AF111" s="5">
        <v>0</v>
      </c>
      <c r="AG111" s="5">
        <v>0</v>
      </c>
      <c r="AH111" s="16">
        <f t="shared" si="4"/>
        <v>991200</v>
      </c>
      <c r="AI111" s="16">
        <f t="shared" si="3"/>
        <v>168000</v>
      </c>
      <c r="AJ111" s="1"/>
      <c r="AK111" s="1"/>
      <c r="AL111" s="1"/>
    </row>
    <row r="112" spans="1:38" x14ac:dyDescent="0.25">
      <c r="A112" s="2" t="s">
        <v>1532</v>
      </c>
      <c r="B112" s="4">
        <v>319223</v>
      </c>
      <c r="C112" s="2" t="s">
        <v>210</v>
      </c>
      <c r="D112" s="4" t="s">
        <v>211</v>
      </c>
      <c r="E112" s="2" t="s">
        <v>212</v>
      </c>
      <c r="F112" s="7">
        <v>45923</v>
      </c>
      <c r="G112" s="2" t="s">
        <v>1507</v>
      </c>
      <c r="H112" s="5">
        <v>0</v>
      </c>
      <c r="I112" s="5">
        <v>0</v>
      </c>
      <c r="J112" s="5">
        <v>0</v>
      </c>
      <c r="K112" s="5">
        <v>0</v>
      </c>
      <c r="L112" s="5">
        <v>0</v>
      </c>
      <c r="M112" s="5">
        <v>0</v>
      </c>
      <c r="N112" s="5">
        <v>0</v>
      </c>
      <c r="O112" s="5">
        <v>0</v>
      </c>
      <c r="P112" s="5">
        <v>0</v>
      </c>
      <c r="Q112" s="5">
        <v>0</v>
      </c>
      <c r="R112" s="5">
        <v>0</v>
      </c>
      <c r="S112" s="5">
        <v>0</v>
      </c>
      <c r="T112" s="5">
        <v>0</v>
      </c>
      <c r="U112" s="5">
        <v>0</v>
      </c>
      <c r="V112" s="5">
        <v>0</v>
      </c>
      <c r="W112" s="5">
        <v>0</v>
      </c>
      <c r="X112" s="5">
        <v>0</v>
      </c>
      <c r="Y112" s="5">
        <v>0</v>
      </c>
      <c r="Z112" s="5">
        <v>0</v>
      </c>
      <c r="AA112" s="5">
        <v>0</v>
      </c>
      <c r="AB112" s="5">
        <v>0</v>
      </c>
      <c r="AC112" s="5">
        <v>0</v>
      </c>
      <c r="AD112" s="5">
        <v>0</v>
      </c>
      <c r="AE112" s="5">
        <v>0</v>
      </c>
      <c r="AF112" s="5">
        <v>0</v>
      </c>
      <c r="AG112" s="5">
        <v>0</v>
      </c>
      <c r="AH112" s="16">
        <f t="shared" si="4"/>
        <v>0</v>
      </c>
      <c r="AI112" s="16">
        <f t="shared" si="3"/>
        <v>0</v>
      </c>
      <c r="AJ112" s="1"/>
      <c r="AK112" s="1"/>
      <c r="AL112" s="1"/>
    </row>
    <row r="113" spans="1:38" x14ac:dyDescent="0.25">
      <c r="A113" s="2" t="s">
        <v>1532</v>
      </c>
      <c r="B113" s="4">
        <v>319226</v>
      </c>
      <c r="C113" s="2" t="s">
        <v>213</v>
      </c>
      <c r="D113" s="4" t="s">
        <v>214</v>
      </c>
      <c r="E113" s="2" t="s">
        <v>215</v>
      </c>
      <c r="F113" s="7">
        <v>45924</v>
      </c>
      <c r="G113" s="2" t="s">
        <v>1502</v>
      </c>
      <c r="H113" s="5">
        <v>726869.91335999989</v>
      </c>
      <c r="I113" s="5">
        <v>123198.29040000001</v>
      </c>
      <c r="J113" s="5">
        <v>0</v>
      </c>
      <c r="K113" s="5">
        <v>0</v>
      </c>
      <c r="L113" s="5">
        <v>0</v>
      </c>
      <c r="M113" s="5">
        <v>0</v>
      </c>
      <c r="N113" s="5">
        <v>0</v>
      </c>
      <c r="O113" s="5">
        <v>0</v>
      </c>
      <c r="P113" s="5">
        <v>0</v>
      </c>
      <c r="Q113" s="5">
        <v>0</v>
      </c>
      <c r="R113" s="5">
        <v>0</v>
      </c>
      <c r="S113" s="5">
        <v>0</v>
      </c>
      <c r="T113" s="5">
        <v>0</v>
      </c>
      <c r="U113" s="5">
        <v>0</v>
      </c>
      <c r="V113" s="5">
        <v>0</v>
      </c>
      <c r="W113" s="5">
        <v>0</v>
      </c>
      <c r="X113" s="5">
        <v>2123073.9359999998</v>
      </c>
      <c r="Y113" s="5">
        <v>359843.04</v>
      </c>
      <c r="Z113" s="5">
        <v>0</v>
      </c>
      <c r="AA113" s="5">
        <v>0</v>
      </c>
      <c r="AB113" s="5">
        <v>0</v>
      </c>
      <c r="AC113" s="5">
        <v>0</v>
      </c>
      <c r="AD113" s="5">
        <v>706265.4</v>
      </c>
      <c r="AE113" s="5">
        <v>119706</v>
      </c>
      <c r="AF113" s="5">
        <v>706265.4</v>
      </c>
      <c r="AG113" s="5">
        <v>119706</v>
      </c>
      <c r="AH113" s="16">
        <f t="shared" si="4"/>
        <v>4262474.6493599992</v>
      </c>
      <c r="AI113" s="16">
        <f t="shared" si="3"/>
        <v>722453.33039999998</v>
      </c>
      <c r="AJ113" s="1"/>
      <c r="AK113" s="1"/>
      <c r="AL113" s="1"/>
    </row>
    <row r="114" spans="1:38" x14ac:dyDescent="0.25">
      <c r="A114" s="2" t="s">
        <v>1532</v>
      </c>
      <c r="B114" s="4">
        <v>319282</v>
      </c>
      <c r="C114" s="2" t="s">
        <v>510</v>
      </c>
      <c r="D114" s="4" t="s">
        <v>511</v>
      </c>
      <c r="E114" s="2" t="s">
        <v>512</v>
      </c>
      <c r="F114" s="7">
        <v>46493</v>
      </c>
      <c r="G114" s="2" t="s">
        <v>1502</v>
      </c>
      <c r="H114" s="5">
        <v>157355.83199999997</v>
      </c>
      <c r="I114" s="5">
        <v>26670.48</v>
      </c>
      <c r="J114" s="5">
        <v>0</v>
      </c>
      <c r="K114" s="5">
        <v>0</v>
      </c>
      <c r="L114" s="5">
        <v>0</v>
      </c>
      <c r="M114" s="5">
        <v>0</v>
      </c>
      <c r="N114" s="5">
        <v>528522.35045999999</v>
      </c>
      <c r="O114" s="5">
        <v>89580.059400000013</v>
      </c>
      <c r="P114" s="5">
        <v>0</v>
      </c>
      <c r="Q114" s="5">
        <v>0</v>
      </c>
      <c r="R114" s="5">
        <v>0</v>
      </c>
      <c r="S114" s="5">
        <v>0</v>
      </c>
      <c r="T114" s="5">
        <v>631149.04259999993</v>
      </c>
      <c r="U114" s="5">
        <v>106974.414</v>
      </c>
      <c r="V114" s="5">
        <v>0</v>
      </c>
      <c r="W114" s="5">
        <v>0</v>
      </c>
      <c r="X114" s="5">
        <v>0</v>
      </c>
      <c r="Y114" s="5">
        <v>0</v>
      </c>
      <c r="Z114" s="5">
        <v>634689.04259999993</v>
      </c>
      <c r="AA114" s="5">
        <v>107574.414</v>
      </c>
      <c r="AB114" s="5">
        <v>0</v>
      </c>
      <c r="AC114" s="5">
        <v>0</v>
      </c>
      <c r="AD114" s="5">
        <v>0</v>
      </c>
      <c r="AE114" s="5">
        <v>0</v>
      </c>
      <c r="AF114" s="5">
        <v>0</v>
      </c>
      <c r="AG114" s="5">
        <v>0</v>
      </c>
      <c r="AH114" s="16">
        <f t="shared" si="4"/>
        <v>1951716.2676599999</v>
      </c>
      <c r="AI114" s="16">
        <f t="shared" si="3"/>
        <v>330799.36739999999</v>
      </c>
      <c r="AJ114" s="1"/>
      <c r="AK114" s="1"/>
      <c r="AL114" s="1"/>
    </row>
    <row r="115" spans="1:38" x14ac:dyDescent="0.25">
      <c r="A115" s="2" t="s">
        <v>1532</v>
      </c>
      <c r="B115" s="4">
        <v>319854</v>
      </c>
      <c r="C115" s="2" t="s">
        <v>519</v>
      </c>
      <c r="D115" s="4" t="s">
        <v>520</v>
      </c>
      <c r="E115" s="2" t="s">
        <v>521</v>
      </c>
      <c r="F115" s="7">
        <v>45980</v>
      </c>
      <c r="G115" s="2" t="s">
        <v>1502</v>
      </c>
      <c r="H115" s="5">
        <v>1692741.95676</v>
      </c>
      <c r="I115" s="5">
        <v>286905.41640000005</v>
      </c>
      <c r="J115" s="5">
        <v>0</v>
      </c>
      <c r="K115" s="5">
        <v>0</v>
      </c>
      <c r="L115" s="5">
        <v>53247.264000000003</v>
      </c>
      <c r="M115" s="5">
        <v>9024.9599999999991</v>
      </c>
      <c r="N115" s="5">
        <v>0</v>
      </c>
      <c r="O115" s="5">
        <v>0</v>
      </c>
      <c r="P115" s="5">
        <v>0</v>
      </c>
      <c r="Q115" s="5">
        <v>0</v>
      </c>
      <c r="R115" s="5">
        <v>0</v>
      </c>
      <c r="S115" s="5">
        <v>0</v>
      </c>
      <c r="T115" s="5">
        <v>0</v>
      </c>
      <c r="U115" s="5">
        <v>0</v>
      </c>
      <c r="V115" s="5">
        <v>0</v>
      </c>
      <c r="W115" s="5">
        <v>0</v>
      </c>
      <c r="X115" s="5">
        <v>0</v>
      </c>
      <c r="Y115" s="5">
        <v>0</v>
      </c>
      <c r="Z115" s="5">
        <v>0</v>
      </c>
      <c r="AA115" s="5">
        <v>0</v>
      </c>
      <c r="AB115" s="5">
        <v>0</v>
      </c>
      <c r="AC115" s="5">
        <v>0</v>
      </c>
      <c r="AD115" s="5">
        <v>0</v>
      </c>
      <c r="AE115" s="5">
        <v>0</v>
      </c>
      <c r="AF115" s="5">
        <v>0</v>
      </c>
      <c r="AG115" s="5">
        <v>0</v>
      </c>
      <c r="AH115" s="16">
        <f t="shared" si="4"/>
        <v>1745989.2207599999</v>
      </c>
      <c r="AI115" s="16">
        <f t="shared" si="3"/>
        <v>295930.37640000007</v>
      </c>
      <c r="AJ115" s="1"/>
      <c r="AK115" s="1"/>
      <c r="AL115" s="1"/>
    </row>
    <row r="116" spans="1:38" x14ac:dyDescent="0.25">
      <c r="A116" s="2" t="s">
        <v>1532</v>
      </c>
      <c r="B116" s="4">
        <v>320223</v>
      </c>
      <c r="C116" s="2" t="s">
        <v>552</v>
      </c>
      <c r="D116" s="4" t="s">
        <v>553</v>
      </c>
      <c r="E116" s="2" t="s">
        <v>554</v>
      </c>
      <c r="F116" s="7">
        <v>46085</v>
      </c>
      <c r="G116" s="2" t="s">
        <v>1502</v>
      </c>
      <c r="H116" s="5">
        <v>0</v>
      </c>
      <c r="I116" s="5">
        <v>0</v>
      </c>
      <c r="J116" s="5">
        <v>207956.33357999998</v>
      </c>
      <c r="K116" s="5">
        <v>35246.836200000005</v>
      </c>
      <c r="L116" s="5">
        <v>0</v>
      </c>
      <c r="M116" s="5">
        <v>0</v>
      </c>
      <c r="N116" s="5">
        <v>545685.26519999991</v>
      </c>
      <c r="O116" s="5">
        <v>92489.028000000006</v>
      </c>
      <c r="P116" s="5">
        <v>0</v>
      </c>
      <c r="Q116" s="5">
        <v>0</v>
      </c>
      <c r="R116" s="5">
        <v>10787.32872</v>
      </c>
      <c r="S116" s="5">
        <v>1828.3607999999999</v>
      </c>
      <c r="T116" s="5">
        <v>0</v>
      </c>
      <c r="U116" s="5">
        <v>0</v>
      </c>
      <c r="V116" s="5">
        <v>0</v>
      </c>
      <c r="W116" s="5">
        <v>0</v>
      </c>
      <c r="X116" s="5">
        <v>0</v>
      </c>
      <c r="Y116" s="5">
        <v>0</v>
      </c>
      <c r="Z116" s="5">
        <v>0</v>
      </c>
      <c r="AA116" s="5">
        <v>0</v>
      </c>
      <c r="AB116" s="5">
        <v>0</v>
      </c>
      <c r="AC116" s="5">
        <v>0</v>
      </c>
      <c r="AD116" s="5">
        <v>0</v>
      </c>
      <c r="AE116" s="5">
        <v>0</v>
      </c>
      <c r="AF116" s="5">
        <v>0</v>
      </c>
      <c r="AG116" s="5">
        <v>0</v>
      </c>
      <c r="AH116" s="16">
        <f t="shared" si="4"/>
        <v>764428.92749999987</v>
      </c>
      <c r="AI116" s="16">
        <f t="shared" si="3"/>
        <v>129564.22500000001</v>
      </c>
      <c r="AJ116" s="1"/>
      <c r="AK116" s="1"/>
      <c r="AL116" s="1"/>
    </row>
    <row r="117" spans="1:38" x14ac:dyDescent="0.25">
      <c r="A117" s="2" t="s">
        <v>1532</v>
      </c>
      <c r="B117" s="4">
        <v>320395</v>
      </c>
      <c r="C117" s="2" t="s">
        <v>576</v>
      </c>
      <c r="D117" s="4" t="s">
        <v>577</v>
      </c>
      <c r="E117" s="2" t="s">
        <v>578</v>
      </c>
      <c r="F117" s="7">
        <v>46374</v>
      </c>
      <c r="G117" s="2" t="s">
        <v>1502</v>
      </c>
      <c r="H117" s="5">
        <v>0</v>
      </c>
      <c r="I117" s="5">
        <v>0</v>
      </c>
      <c r="J117" s="5">
        <v>0</v>
      </c>
      <c r="K117" s="5">
        <v>0</v>
      </c>
      <c r="L117" s="5">
        <v>342016.76369999995</v>
      </c>
      <c r="M117" s="5">
        <v>57968.943000000007</v>
      </c>
      <c r="N117" s="5">
        <v>0</v>
      </c>
      <c r="O117" s="5">
        <v>0</v>
      </c>
      <c r="P117" s="5">
        <v>206674.17389999997</v>
      </c>
      <c r="Q117" s="5">
        <v>35029.521000000001</v>
      </c>
      <c r="R117" s="5">
        <v>0</v>
      </c>
      <c r="S117" s="5">
        <v>0</v>
      </c>
      <c r="T117" s="5">
        <v>94777.531559999989</v>
      </c>
      <c r="U117" s="5">
        <v>16063.9884</v>
      </c>
      <c r="V117" s="5">
        <v>0</v>
      </c>
      <c r="W117" s="5">
        <v>0</v>
      </c>
      <c r="X117" s="5">
        <v>0</v>
      </c>
      <c r="Y117" s="5">
        <v>0</v>
      </c>
      <c r="Z117" s="5">
        <v>0</v>
      </c>
      <c r="AA117" s="5">
        <v>0</v>
      </c>
      <c r="AB117" s="5">
        <v>317530.71467999998</v>
      </c>
      <c r="AC117" s="5">
        <v>53818.765200000002</v>
      </c>
      <c r="AD117" s="5">
        <v>0</v>
      </c>
      <c r="AE117" s="5">
        <v>0</v>
      </c>
      <c r="AF117" s="5">
        <v>381557.26805999991</v>
      </c>
      <c r="AG117" s="5">
        <v>64670.723399999988</v>
      </c>
      <c r="AH117" s="16">
        <f t="shared" si="4"/>
        <v>1342556.4518999998</v>
      </c>
      <c r="AI117" s="16">
        <f t="shared" si="3"/>
        <v>227551.94099999999</v>
      </c>
      <c r="AJ117" s="1"/>
      <c r="AK117" s="1"/>
      <c r="AL117" s="1"/>
    </row>
    <row r="118" spans="1:38" x14ac:dyDescent="0.25">
      <c r="A118" s="2" t="s">
        <v>1532</v>
      </c>
      <c r="B118" s="4">
        <v>320642</v>
      </c>
      <c r="C118" s="2" t="s">
        <v>606</v>
      </c>
      <c r="D118" s="4" t="s">
        <v>607</v>
      </c>
      <c r="E118" s="2" t="s">
        <v>608</v>
      </c>
      <c r="F118" s="7">
        <v>46007</v>
      </c>
      <c r="G118" s="2" t="s">
        <v>1502</v>
      </c>
      <c r="H118" s="5">
        <v>0</v>
      </c>
      <c r="I118" s="5">
        <v>0</v>
      </c>
      <c r="J118" s="5">
        <v>367585.42968</v>
      </c>
      <c r="K118" s="5">
        <v>62302.6152</v>
      </c>
      <c r="L118" s="5">
        <v>0</v>
      </c>
      <c r="M118" s="5">
        <v>0</v>
      </c>
      <c r="N118" s="5">
        <v>6456.9599999999991</v>
      </c>
      <c r="O118" s="5">
        <v>1094.3999999999999</v>
      </c>
      <c r="P118" s="5">
        <v>0</v>
      </c>
      <c r="Q118" s="5">
        <v>0</v>
      </c>
      <c r="R118" s="5">
        <v>0</v>
      </c>
      <c r="S118" s="5">
        <v>0</v>
      </c>
      <c r="T118" s="5">
        <v>0</v>
      </c>
      <c r="U118" s="5">
        <v>0</v>
      </c>
      <c r="V118" s="5">
        <v>0</v>
      </c>
      <c r="W118" s="5">
        <v>0</v>
      </c>
      <c r="X118" s="5">
        <v>0</v>
      </c>
      <c r="Y118" s="5">
        <v>0</v>
      </c>
      <c r="Z118" s="5">
        <v>0</v>
      </c>
      <c r="AA118" s="5">
        <v>0</v>
      </c>
      <c r="AB118" s="5">
        <v>0</v>
      </c>
      <c r="AC118" s="5">
        <v>0</v>
      </c>
      <c r="AD118" s="5">
        <v>0</v>
      </c>
      <c r="AE118" s="5">
        <v>0</v>
      </c>
      <c r="AF118" s="5">
        <v>0</v>
      </c>
      <c r="AG118" s="5">
        <v>0</v>
      </c>
      <c r="AH118" s="16">
        <f t="shared" si="4"/>
        <v>374042.38968000002</v>
      </c>
      <c r="AI118" s="16">
        <f t="shared" si="3"/>
        <v>63397.015200000002</v>
      </c>
      <c r="AJ118" s="1"/>
      <c r="AK118" s="1"/>
      <c r="AL118" s="1"/>
    </row>
    <row r="119" spans="1:38" x14ac:dyDescent="0.25">
      <c r="A119" s="2" t="s">
        <v>1532</v>
      </c>
      <c r="B119" s="4">
        <v>320726</v>
      </c>
      <c r="C119" s="2" t="s">
        <v>615</v>
      </c>
      <c r="D119" s="4" t="s">
        <v>616</v>
      </c>
      <c r="E119" s="2" t="s">
        <v>617</v>
      </c>
      <c r="F119" s="7">
        <v>46442</v>
      </c>
      <c r="G119" s="2" t="s">
        <v>1502</v>
      </c>
      <c r="H119" s="5">
        <v>0</v>
      </c>
      <c r="I119" s="5">
        <v>0</v>
      </c>
      <c r="J119" s="5">
        <v>0</v>
      </c>
      <c r="K119" s="5">
        <v>0</v>
      </c>
      <c r="L119" s="5">
        <v>0</v>
      </c>
      <c r="M119" s="5">
        <v>0</v>
      </c>
      <c r="N119" s="5">
        <v>308886.38513999997</v>
      </c>
      <c r="O119" s="5">
        <v>52353.624600000003</v>
      </c>
      <c r="P119" s="5">
        <v>0</v>
      </c>
      <c r="Q119" s="5">
        <v>0</v>
      </c>
      <c r="R119" s="5">
        <v>0</v>
      </c>
      <c r="S119" s="5">
        <v>0</v>
      </c>
      <c r="T119" s="5">
        <v>0</v>
      </c>
      <c r="U119" s="5">
        <v>0</v>
      </c>
      <c r="V119" s="5">
        <v>0</v>
      </c>
      <c r="W119" s="5">
        <v>0</v>
      </c>
      <c r="X119" s="5">
        <v>0</v>
      </c>
      <c r="Y119" s="5">
        <v>0</v>
      </c>
      <c r="Z119" s="5">
        <v>303033.78456</v>
      </c>
      <c r="AA119" s="5">
        <v>51361.658400000008</v>
      </c>
      <c r="AB119" s="5">
        <v>0</v>
      </c>
      <c r="AC119" s="5">
        <v>0</v>
      </c>
      <c r="AD119" s="5">
        <v>0</v>
      </c>
      <c r="AE119" s="5">
        <v>0</v>
      </c>
      <c r="AF119" s="5">
        <v>208686.36299999998</v>
      </c>
      <c r="AG119" s="5">
        <v>35370.57</v>
      </c>
      <c r="AH119" s="16">
        <f t="shared" si="4"/>
        <v>820606.53269999998</v>
      </c>
      <c r="AI119" s="16">
        <f t="shared" si="3"/>
        <v>139085.853</v>
      </c>
      <c r="AJ119" s="1"/>
      <c r="AK119" s="1"/>
      <c r="AL119" s="1"/>
    </row>
    <row r="120" spans="1:38" x14ac:dyDescent="0.25">
      <c r="A120" s="2" t="s">
        <v>1532</v>
      </c>
      <c r="B120" s="4">
        <v>320729</v>
      </c>
      <c r="C120" s="2" t="s">
        <v>618</v>
      </c>
      <c r="D120" s="4" t="s">
        <v>619</v>
      </c>
      <c r="E120" s="2" t="s">
        <v>620</v>
      </c>
      <c r="F120" s="7">
        <v>46079</v>
      </c>
      <c r="G120" s="2" t="s">
        <v>1502</v>
      </c>
      <c r="H120" s="5">
        <v>0</v>
      </c>
      <c r="I120" s="5">
        <v>0</v>
      </c>
      <c r="J120" s="5">
        <v>0</v>
      </c>
      <c r="K120" s="5">
        <v>0</v>
      </c>
      <c r="L120" s="5">
        <v>0</v>
      </c>
      <c r="M120" s="5">
        <v>0</v>
      </c>
      <c r="N120" s="5">
        <v>1227441.8999999999</v>
      </c>
      <c r="O120" s="5">
        <v>208041</v>
      </c>
      <c r="P120" s="5">
        <v>362096.68092000001</v>
      </c>
      <c r="Q120" s="5">
        <v>61372.318800000001</v>
      </c>
      <c r="R120" s="5">
        <v>0</v>
      </c>
      <c r="S120" s="5">
        <v>0</v>
      </c>
      <c r="T120" s="5">
        <v>0</v>
      </c>
      <c r="U120" s="5">
        <v>0</v>
      </c>
      <c r="V120" s="5">
        <v>0</v>
      </c>
      <c r="W120" s="5">
        <v>0</v>
      </c>
      <c r="X120" s="5">
        <v>0</v>
      </c>
      <c r="Y120" s="5">
        <v>0</v>
      </c>
      <c r="Z120" s="5">
        <v>0</v>
      </c>
      <c r="AA120" s="5">
        <v>0</v>
      </c>
      <c r="AB120" s="5">
        <v>0</v>
      </c>
      <c r="AC120" s="5">
        <v>0</v>
      </c>
      <c r="AD120" s="5">
        <v>0</v>
      </c>
      <c r="AE120" s="5">
        <v>0</v>
      </c>
      <c r="AF120" s="5">
        <v>0</v>
      </c>
      <c r="AG120" s="5">
        <v>0</v>
      </c>
      <c r="AH120" s="16">
        <f t="shared" si="4"/>
        <v>1589538.5809199999</v>
      </c>
      <c r="AI120" s="16">
        <f t="shared" si="3"/>
        <v>269413.31880000001</v>
      </c>
      <c r="AJ120" s="1"/>
      <c r="AK120" s="1"/>
      <c r="AL120" s="1"/>
    </row>
    <row r="121" spans="1:38" x14ac:dyDescent="0.25">
      <c r="A121" s="2" t="s">
        <v>1532</v>
      </c>
      <c r="B121" s="4">
        <v>320743</v>
      </c>
      <c r="C121" s="2" t="s">
        <v>624</v>
      </c>
      <c r="D121" s="4" t="s">
        <v>625</v>
      </c>
      <c r="E121" s="2" t="s">
        <v>626</v>
      </c>
      <c r="F121" s="7">
        <v>46457</v>
      </c>
      <c r="G121" s="2" t="s">
        <v>1502</v>
      </c>
      <c r="H121" s="5">
        <v>148462.28999999998</v>
      </c>
      <c r="I121" s="5">
        <v>25163.1</v>
      </c>
      <c r="J121" s="5">
        <v>0</v>
      </c>
      <c r="K121" s="5">
        <v>0</v>
      </c>
      <c r="L121" s="5">
        <v>0</v>
      </c>
      <c r="M121" s="5">
        <v>0</v>
      </c>
      <c r="N121" s="5">
        <v>643733.77799999993</v>
      </c>
      <c r="O121" s="5">
        <v>109107.42</v>
      </c>
      <c r="P121" s="5">
        <v>0</v>
      </c>
      <c r="Q121" s="5">
        <v>0</v>
      </c>
      <c r="R121" s="5">
        <v>0</v>
      </c>
      <c r="S121" s="5">
        <v>0</v>
      </c>
      <c r="T121" s="5">
        <v>166828.59840000002</v>
      </c>
      <c r="U121" s="5">
        <v>166828.59840000002</v>
      </c>
      <c r="V121" s="5">
        <v>0</v>
      </c>
      <c r="W121" s="5">
        <v>0</v>
      </c>
      <c r="X121" s="5">
        <v>0</v>
      </c>
      <c r="Y121" s="5">
        <v>0</v>
      </c>
      <c r="Z121" s="5">
        <v>1068652.7219999998</v>
      </c>
      <c r="AA121" s="5">
        <v>181127.58</v>
      </c>
      <c r="AB121" s="5">
        <v>0</v>
      </c>
      <c r="AC121" s="5">
        <v>0</v>
      </c>
      <c r="AD121" s="5">
        <v>0</v>
      </c>
      <c r="AE121" s="5">
        <v>0</v>
      </c>
      <c r="AF121" s="5">
        <v>0</v>
      </c>
      <c r="AG121" s="5">
        <v>0</v>
      </c>
      <c r="AH121" s="16">
        <f t="shared" si="4"/>
        <v>2027677.3883999998</v>
      </c>
      <c r="AI121" s="16">
        <f t="shared" si="3"/>
        <v>482226.69839999999</v>
      </c>
      <c r="AJ121" s="1"/>
      <c r="AK121" s="1"/>
      <c r="AL121" s="1"/>
    </row>
    <row r="122" spans="1:38" x14ac:dyDescent="0.25">
      <c r="A122" s="2" t="s">
        <v>1532</v>
      </c>
      <c r="B122" s="4">
        <v>320748</v>
      </c>
      <c r="C122" s="2" t="s">
        <v>627</v>
      </c>
      <c r="D122" s="4" t="s">
        <v>628</v>
      </c>
      <c r="E122" s="2" t="s">
        <v>629</v>
      </c>
      <c r="F122" s="7">
        <v>46008</v>
      </c>
      <c r="G122" s="2" t="s">
        <v>1502</v>
      </c>
      <c r="H122" s="5">
        <v>0</v>
      </c>
      <c r="I122" s="5">
        <v>0</v>
      </c>
      <c r="J122" s="5">
        <v>1338007.4138399998</v>
      </c>
      <c r="K122" s="5">
        <v>226780.91759999999</v>
      </c>
      <c r="L122" s="5">
        <v>0</v>
      </c>
      <c r="M122" s="5">
        <v>0</v>
      </c>
      <c r="N122" s="5">
        <v>454832.65199999994</v>
      </c>
      <c r="O122" s="5">
        <v>77090.28</v>
      </c>
      <c r="P122" s="5">
        <v>0</v>
      </c>
      <c r="Q122" s="5">
        <v>0</v>
      </c>
      <c r="R122" s="5">
        <v>0</v>
      </c>
      <c r="S122" s="5">
        <v>0</v>
      </c>
      <c r="T122" s="5">
        <v>0</v>
      </c>
      <c r="U122" s="5">
        <v>0</v>
      </c>
      <c r="V122" s="5">
        <v>0</v>
      </c>
      <c r="W122" s="5">
        <v>0</v>
      </c>
      <c r="X122" s="5">
        <v>0</v>
      </c>
      <c r="Y122" s="5">
        <v>0</v>
      </c>
      <c r="Z122" s="5">
        <v>0</v>
      </c>
      <c r="AA122" s="5">
        <v>0</v>
      </c>
      <c r="AB122" s="5">
        <v>0</v>
      </c>
      <c r="AC122" s="5">
        <v>0</v>
      </c>
      <c r="AD122" s="5">
        <v>0</v>
      </c>
      <c r="AE122" s="5">
        <v>0</v>
      </c>
      <c r="AF122" s="5">
        <v>0</v>
      </c>
      <c r="AG122" s="5">
        <v>0</v>
      </c>
      <c r="AH122" s="16">
        <f t="shared" si="4"/>
        <v>1792840.0658399998</v>
      </c>
      <c r="AI122" s="16">
        <f t="shared" si="3"/>
        <v>303871.19759999996</v>
      </c>
      <c r="AJ122" s="1"/>
      <c r="AK122" s="1"/>
      <c r="AL122" s="1"/>
    </row>
    <row r="123" spans="1:38" x14ac:dyDescent="0.25">
      <c r="A123" s="2" t="s">
        <v>1532</v>
      </c>
      <c r="B123" s="4">
        <v>320762</v>
      </c>
      <c r="C123" s="2" t="s">
        <v>630</v>
      </c>
      <c r="D123" s="4" t="s">
        <v>631</v>
      </c>
      <c r="E123" s="2" t="s">
        <v>632</v>
      </c>
      <c r="F123" s="7">
        <v>46445</v>
      </c>
      <c r="G123" s="2" t="s">
        <v>1502</v>
      </c>
      <c r="H123" s="5">
        <v>225769.872</v>
      </c>
      <c r="I123" s="5">
        <v>38266.080000000002</v>
      </c>
      <c r="J123" s="5">
        <v>0</v>
      </c>
      <c r="K123" s="5">
        <v>0</v>
      </c>
      <c r="L123" s="5">
        <v>0</v>
      </c>
      <c r="M123" s="5">
        <v>0</v>
      </c>
      <c r="N123" s="5">
        <v>0</v>
      </c>
      <c r="O123" s="5">
        <v>0</v>
      </c>
      <c r="P123" s="5">
        <v>0</v>
      </c>
      <c r="Q123" s="5">
        <v>0</v>
      </c>
      <c r="R123" s="5">
        <v>0</v>
      </c>
      <c r="S123" s="5">
        <v>0</v>
      </c>
      <c r="T123" s="5">
        <v>956508</v>
      </c>
      <c r="U123" s="5">
        <v>162120</v>
      </c>
      <c r="V123" s="5">
        <v>0</v>
      </c>
      <c r="W123" s="5">
        <v>0</v>
      </c>
      <c r="X123" s="5">
        <v>0</v>
      </c>
      <c r="Y123" s="5">
        <v>0</v>
      </c>
      <c r="Z123" s="5">
        <v>1111294.1459999999</v>
      </c>
      <c r="AA123" s="5">
        <v>188354.94</v>
      </c>
      <c r="AB123" s="5">
        <v>0</v>
      </c>
      <c r="AC123" s="5">
        <v>0</v>
      </c>
      <c r="AD123" s="5">
        <v>0</v>
      </c>
      <c r="AE123" s="5">
        <v>0</v>
      </c>
      <c r="AF123" s="5">
        <v>1149649.5149999999</v>
      </c>
      <c r="AG123" s="5">
        <v>194855.85</v>
      </c>
      <c r="AH123" s="16">
        <f t="shared" si="4"/>
        <v>3443221.5329999998</v>
      </c>
      <c r="AI123" s="16">
        <f t="shared" si="3"/>
        <v>583596.87</v>
      </c>
      <c r="AJ123" s="1"/>
      <c r="AK123" s="1"/>
      <c r="AL123" s="1"/>
    </row>
    <row r="124" spans="1:38" x14ac:dyDescent="0.25">
      <c r="A124" s="2" t="s">
        <v>1532</v>
      </c>
      <c r="B124" s="4">
        <v>320776</v>
      </c>
      <c r="C124" s="2" t="s">
        <v>633</v>
      </c>
      <c r="D124" s="4" t="s">
        <v>634</v>
      </c>
      <c r="E124" s="2" t="s">
        <v>635</v>
      </c>
      <c r="F124" s="7">
        <v>46344</v>
      </c>
      <c r="G124" s="2" t="s">
        <v>1507</v>
      </c>
      <c r="H124" s="5">
        <v>0</v>
      </c>
      <c r="I124" s="5">
        <v>0</v>
      </c>
      <c r="J124" s="5">
        <v>0</v>
      </c>
      <c r="K124" s="5">
        <v>0</v>
      </c>
      <c r="L124" s="5">
        <v>0</v>
      </c>
      <c r="M124" s="5">
        <v>0</v>
      </c>
      <c r="N124" s="5">
        <v>0</v>
      </c>
      <c r="O124" s="5">
        <v>0</v>
      </c>
      <c r="P124" s="5">
        <v>0</v>
      </c>
      <c r="Q124" s="5">
        <v>0</v>
      </c>
      <c r="R124" s="5">
        <v>0</v>
      </c>
      <c r="S124" s="5">
        <v>0</v>
      </c>
      <c r="T124" s="5">
        <v>0</v>
      </c>
      <c r="U124" s="5">
        <v>0</v>
      </c>
      <c r="V124" s="5">
        <v>0</v>
      </c>
      <c r="W124" s="5">
        <v>0</v>
      </c>
      <c r="X124" s="5">
        <v>0</v>
      </c>
      <c r="Y124" s="5">
        <v>0</v>
      </c>
      <c r="Z124" s="5">
        <v>0</v>
      </c>
      <c r="AA124" s="5">
        <v>0</v>
      </c>
      <c r="AB124" s="5">
        <v>0</v>
      </c>
      <c r="AC124" s="5">
        <v>0</v>
      </c>
      <c r="AD124" s="5">
        <v>0</v>
      </c>
      <c r="AE124" s="5">
        <v>0</v>
      </c>
      <c r="AF124" s="5">
        <v>0</v>
      </c>
      <c r="AG124" s="5">
        <v>0</v>
      </c>
      <c r="AH124" s="16">
        <f t="shared" si="4"/>
        <v>0</v>
      </c>
      <c r="AI124" s="16">
        <f t="shared" si="3"/>
        <v>0</v>
      </c>
      <c r="AJ124" s="1"/>
      <c r="AK124" s="1"/>
      <c r="AL124" s="1"/>
    </row>
    <row r="125" spans="1:38" x14ac:dyDescent="0.25">
      <c r="A125" s="2" t="s">
        <v>1532</v>
      </c>
      <c r="B125" s="4">
        <v>320782</v>
      </c>
      <c r="C125" s="2" t="s">
        <v>636</v>
      </c>
      <c r="D125" s="4" t="s">
        <v>637</v>
      </c>
      <c r="E125" s="2" t="s">
        <v>638</v>
      </c>
      <c r="F125" s="7">
        <v>46134</v>
      </c>
      <c r="G125" s="2" t="s">
        <v>1502</v>
      </c>
      <c r="H125" s="5">
        <v>297099.81</v>
      </c>
      <c r="I125" s="5">
        <v>50355.9</v>
      </c>
      <c r="J125" s="5">
        <v>0</v>
      </c>
      <c r="K125" s="5">
        <v>0</v>
      </c>
      <c r="L125" s="5">
        <v>0</v>
      </c>
      <c r="M125" s="5">
        <v>0</v>
      </c>
      <c r="N125" s="5">
        <v>0</v>
      </c>
      <c r="O125" s="5">
        <v>0</v>
      </c>
      <c r="P125" s="5">
        <v>0</v>
      </c>
      <c r="Q125" s="5">
        <v>0</v>
      </c>
      <c r="R125" s="5">
        <v>0</v>
      </c>
      <c r="S125" s="5">
        <v>0</v>
      </c>
      <c r="T125" s="5">
        <v>0</v>
      </c>
      <c r="U125" s="5">
        <v>0</v>
      </c>
      <c r="V125" s="5">
        <v>17546.540999999997</v>
      </c>
      <c r="W125" s="5">
        <v>2973.9900000000002</v>
      </c>
      <c r="X125" s="5">
        <v>0</v>
      </c>
      <c r="Y125" s="5">
        <v>0</v>
      </c>
      <c r="Z125" s="5">
        <v>0</v>
      </c>
      <c r="AA125" s="5">
        <v>0</v>
      </c>
      <c r="AB125" s="5">
        <v>0</v>
      </c>
      <c r="AC125" s="5">
        <v>0</v>
      </c>
      <c r="AD125" s="5">
        <v>0</v>
      </c>
      <c r="AE125" s="5">
        <v>0</v>
      </c>
      <c r="AF125" s="5">
        <v>0</v>
      </c>
      <c r="AG125" s="5">
        <v>0</v>
      </c>
      <c r="AH125" s="16">
        <f t="shared" si="4"/>
        <v>314646.35100000002</v>
      </c>
      <c r="AI125" s="16">
        <f t="shared" si="3"/>
        <v>53329.89</v>
      </c>
      <c r="AJ125" s="1"/>
      <c r="AK125" s="1"/>
      <c r="AL125" s="1"/>
    </row>
    <row r="126" spans="1:38" x14ac:dyDescent="0.25">
      <c r="A126" s="2" t="s">
        <v>1532</v>
      </c>
      <c r="B126" s="4">
        <v>320835</v>
      </c>
      <c r="C126" s="2" t="s">
        <v>330</v>
      </c>
      <c r="D126" s="4" t="s">
        <v>331</v>
      </c>
      <c r="E126" s="2" t="s">
        <v>332</v>
      </c>
      <c r="F126" s="7">
        <v>45952</v>
      </c>
      <c r="G126" s="2" t="s">
        <v>1507</v>
      </c>
      <c r="H126" s="5">
        <v>0</v>
      </c>
      <c r="I126" s="5">
        <v>0</v>
      </c>
      <c r="J126" s="5">
        <v>0</v>
      </c>
      <c r="K126" s="5">
        <v>0</v>
      </c>
      <c r="L126" s="5">
        <v>0</v>
      </c>
      <c r="M126" s="5">
        <v>0</v>
      </c>
      <c r="N126" s="5">
        <v>0</v>
      </c>
      <c r="O126" s="5">
        <v>0</v>
      </c>
      <c r="P126" s="5">
        <v>0</v>
      </c>
      <c r="Q126" s="5">
        <v>0</v>
      </c>
      <c r="R126" s="5">
        <v>0</v>
      </c>
      <c r="S126" s="5">
        <v>0</v>
      </c>
      <c r="T126" s="5">
        <v>0</v>
      </c>
      <c r="U126" s="5">
        <v>0</v>
      </c>
      <c r="V126" s="5">
        <v>0</v>
      </c>
      <c r="W126" s="5">
        <v>0</v>
      </c>
      <c r="X126" s="5">
        <v>0</v>
      </c>
      <c r="Y126" s="5">
        <v>0</v>
      </c>
      <c r="Z126" s="5">
        <v>0</v>
      </c>
      <c r="AA126" s="5">
        <v>0</v>
      </c>
      <c r="AB126" s="5">
        <v>0</v>
      </c>
      <c r="AC126" s="5">
        <v>0</v>
      </c>
      <c r="AD126" s="5">
        <v>0</v>
      </c>
      <c r="AE126" s="5">
        <v>0</v>
      </c>
      <c r="AF126" s="5">
        <v>0</v>
      </c>
      <c r="AG126" s="5">
        <v>0</v>
      </c>
      <c r="AH126" s="16">
        <f t="shared" si="4"/>
        <v>0</v>
      </c>
      <c r="AI126" s="16">
        <f t="shared" si="3"/>
        <v>0</v>
      </c>
      <c r="AJ126" s="1"/>
      <c r="AK126" s="1"/>
      <c r="AL126" s="1"/>
    </row>
    <row r="127" spans="1:38" x14ac:dyDescent="0.25">
      <c r="A127" s="2" t="s">
        <v>1532</v>
      </c>
      <c r="B127" s="4">
        <v>320875</v>
      </c>
      <c r="C127" s="2" t="s">
        <v>645</v>
      </c>
      <c r="D127" s="4" t="s">
        <v>646</v>
      </c>
      <c r="E127" s="2" t="s">
        <v>647</v>
      </c>
      <c r="F127" s="7">
        <v>46344</v>
      </c>
      <c r="G127" s="2" t="s">
        <v>1502</v>
      </c>
      <c r="H127" s="5">
        <v>0</v>
      </c>
      <c r="I127" s="5">
        <v>0</v>
      </c>
      <c r="J127" s="5">
        <v>0</v>
      </c>
      <c r="K127" s="5">
        <v>0</v>
      </c>
      <c r="L127" s="5">
        <v>207421.92101999998</v>
      </c>
      <c r="M127" s="5">
        <v>35156.257799999999</v>
      </c>
      <c r="N127" s="5">
        <v>0</v>
      </c>
      <c r="O127" s="5">
        <v>0</v>
      </c>
      <c r="P127" s="5">
        <v>0</v>
      </c>
      <c r="Q127" s="5">
        <v>0</v>
      </c>
      <c r="R127" s="5">
        <v>207421.92101999998</v>
      </c>
      <c r="S127" s="5">
        <v>35156.257799999999</v>
      </c>
      <c r="T127" s="5">
        <v>0</v>
      </c>
      <c r="U127" s="5">
        <v>0</v>
      </c>
      <c r="V127" s="5">
        <v>0</v>
      </c>
      <c r="W127" s="5">
        <v>0</v>
      </c>
      <c r="X127" s="5">
        <v>207421.92101999998</v>
      </c>
      <c r="Y127" s="5">
        <v>35156.257799999999</v>
      </c>
      <c r="Z127" s="5">
        <v>0</v>
      </c>
      <c r="AA127" s="5">
        <v>0</v>
      </c>
      <c r="AB127" s="5">
        <v>0</v>
      </c>
      <c r="AC127" s="5">
        <v>0</v>
      </c>
      <c r="AD127" s="5">
        <v>329201.42207999999</v>
      </c>
      <c r="AE127" s="5">
        <v>55796.851200000005</v>
      </c>
      <c r="AF127" s="5">
        <v>260858.53253999996</v>
      </c>
      <c r="AG127" s="5">
        <v>44213.310600000004</v>
      </c>
      <c r="AH127" s="16">
        <f t="shared" si="4"/>
        <v>1212325.71768</v>
      </c>
      <c r="AI127" s="16">
        <f t="shared" si="3"/>
        <v>205478.93520000001</v>
      </c>
      <c r="AJ127" s="1"/>
      <c r="AK127" s="1"/>
      <c r="AL127" s="1"/>
    </row>
    <row r="128" spans="1:38" x14ac:dyDescent="0.25">
      <c r="A128" s="2" t="s">
        <v>1532</v>
      </c>
      <c r="B128" s="4">
        <v>320895</v>
      </c>
      <c r="C128" s="2" t="s">
        <v>648</v>
      </c>
      <c r="D128" s="4" t="s">
        <v>649</v>
      </c>
      <c r="E128" s="2" t="s">
        <v>650</v>
      </c>
      <c r="F128" s="7">
        <v>46366</v>
      </c>
      <c r="G128" s="2" t="s">
        <v>1502</v>
      </c>
      <c r="H128" s="5">
        <v>0</v>
      </c>
      <c r="I128" s="5">
        <v>0</v>
      </c>
      <c r="J128" s="5">
        <v>986982.65993999981</v>
      </c>
      <c r="K128" s="5">
        <v>167285.1966</v>
      </c>
      <c r="L128" s="5">
        <v>0</v>
      </c>
      <c r="M128" s="5">
        <v>0</v>
      </c>
      <c r="N128" s="5">
        <v>770547.29711999989</v>
      </c>
      <c r="O128" s="5">
        <v>130601.2368</v>
      </c>
      <c r="P128" s="5">
        <v>0</v>
      </c>
      <c r="Q128" s="5">
        <v>0</v>
      </c>
      <c r="R128" s="5">
        <v>1054607.6941199999</v>
      </c>
      <c r="S128" s="5">
        <v>178747.0668</v>
      </c>
      <c r="T128" s="5">
        <v>0</v>
      </c>
      <c r="U128" s="5">
        <v>0</v>
      </c>
      <c r="V128" s="5">
        <v>696735.38723999995</v>
      </c>
      <c r="W128" s="5">
        <v>118090.7436</v>
      </c>
      <c r="X128" s="5">
        <v>0</v>
      </c>
      <c r="Y128" s="5">
        <v>0</v>
      </c>
      <c r="Z128" s="5">
        <v>931471.06325999997</v>
      </c>
      <c r="AA128" s="5">
        <v>157876.45139999999</v>
      </c>
      <c r="AB128" s="5">
        <v>1023164.7733799999</v>
      </c>
      <c r="AC128" s="5">
        <v>173417.75820000001</v>
      </c>
      <c r="AD128" s="5">
        <v>0</v>
      </c>
      <c r="AE128" s="5">
        <v>0</v>
      </c>
      <c r="AF128" s="5">
        <v>0</v>
      </c>
      <c r="AG128" s="5">
        <v>0</v>
      </c>
      <c r="AH128" s="16">
        <f t="shared" si="4"/>
        <v>5463508.8750599995</v>
      </c>
      <c r="AI128" s="16">
        <f t="shared" si="3"/>
        <v>926018.45340000011</v>
      </c>
      <c r="AJ128" s="1"/>
      <c r="AK128" s="1"/>
      <c r="AL128" s="1"/>
    </row>
    <row r="129" spans="1:38" x14ac:dyDescent="0.25">
      <c r="A129" s="2" t="s">
        <v>1532</v>
      </c>
      <c r="B129" s="4">
        <v>320912</v>
      </c>
      <c r="C129" s="2" t="s">
        <v>342</v>
      </c>
      <c r="D129" s="4" t="s">
        <v>343</v>
      </c>
      <c r="E129" s="2" t="s">
        <v>344</v>
      </c>
      <c r="F129" s="7">
        <v>46330</v>
      </c>
      <c r="G129" s="2" t="s">
        <v>1502</v>
      </c>
      <c r="H129" s="5">
        <v>551906.87399999995</v>
      </c>
      <c r="I129" s="5">
        <v>325625.05566000001</v>
      </c>
      <c r="J129" s="5">
        <v>631848.09</v>
      </c>
      <c r="K129" s="5">
        <v>372790.37309999991</v>
      </c>
      <c r="L129" s="5">
        <v>526207.7143799999</v>
      </c>
      <c r="M129" s="5">
        <v>89187.748200000002</v>
      </c>
      <c r="N129" s="5">
        <v>0</v>
      </c>
      <c r="O129" s="5">
        <v>0</v>
      </c>
      <c r="P129" s="5">
        <v>2296207.7143799998</v>
      </c>
      <c r="Q129" s="5">
        <v>389187.74819999997</v>
      </c>
      <c r="R129" s="5">
        <v>229620.77143799997</v>
      </c>
      <c r="S129" s="5">
        <v>38918.774819999999</v>
      </c>
      <c r="T129" s="5">
        <v>1234207.71438</v>
      </c>
      <c r="U129" s="5">
        <v>209187.7482</v>
      </c>
      <c r="V129" s="5">
        <v>1234207.71438</v>
      </c>
      <c r="W129" s="5">
        <v>209187.7482</v>
      </c>
      <c r="X129" s="5">
        <v>1234207.71438</v>
      </c>
      <c r="Y129" s="5">
        <v>209187.7482</v>
      </c>
      <c r="Z129" s="5">
        <v>1234207.71438</v>
      </c>
      <c r="AA129" s="5">
        <v>209187.7482</v>
      </c>
      <c r="AB129" s="5">
        <v>1234207.71438</v>
      </c>
      <c r="AC129" s="5">
        <v>209187.7482</v>
      </c>
      <c r="AD129" s="5">
        <v>2296207.7143799998</v>
      </c>
      <c r="AE129" s="5">
        <v>389187.74819999997</v>
      </c>
      <c r="AF129" s="5">
        <v>2296207.7143799998</v>
      </c>
      <c r="AG129" s="5">
        <v>389187.74819999997</v>
      </c>
      <c r="AH129" s="16">
        <f t="shared" si="4"/>
        <v>14999245.164857998</v>
      </c>
      <c r="AI129" s="16">
        <f t="shared" si="3"/>
        <v>3040023.9373799996</v>
      </c>
      <c r="AJ129" s="1"/>
      <c r="AK129" s="1"/>
      <c r="AL129" s="1"/>
    </row>
    <row r="130" spans="1:38" x14ac:dyDescent="0.25">
      <c r="A130" s="2" t="s">
        <v>1532</v>
      </c>
      <c r="B130" s="4">
        <v>320949</v>
      </c>
      <c r="C130" s="2" t="s">
        <v>345</v>
      </c>
      <c r="D130" s="4" t="s">
        <v>346</v>
      </c>
      <c r="E130" s="2" t="s">
        <v>347</v>
      </c>
      <c r="F130" s="7">
        <v>46092</v>
      </c>
      <c r="G130" s="2" t="s">
        <v>1502</v>
      </c>
      <c r="H130" s="5">
        <v>0</v>
      </c>
      <c r="I130" s="5">
        <v>0</v>
      </c>
      <c r="J130" s="5">
        <v>0</v>
      </c>
      <c r="K130" s="5">
        <v>0</v>
      </c>
      <c r="L130" s="5">
        <v>0</v>
      </c>
      <c r="M130" s="5">
        <v>0</v>
      </c>
      <c r="N130" s="5">
        <v>0</v>
      </c>
      <c r="O130" s="5">
        <v>0</v>
      </c>
      <c r="P130" s="5">
        <v>0</v>
      </c>
      <c r="Q130" s="5">
        <v>0</v>
      </c>
      <c r="R130" s="5">
        <v>0</v>
      </c>
      <c r="S130" s="5">
        <v>0</v>
      </c>
      <c r="T130" s="5">
        <v>9772.5169199999982</v>
      </c>
      <c r="U130" s="5">
        <v>1656.3588</v>
      </c>
      <c r="V130" s="5">
        <v>0</v>
      </c>
      <c r="W130" s="5">
        <v>0</v>
      </c>
      <c r="X130" s="5">
        <v>0</v>
      </c>
      <c r="Y130" s="5">
        <v>0</v>
      </c>
      <c r="Z130" s="5">
        <v>0</v>
      </c>
      <c r="AA130" s="5">
        <v>0</v>
      </c>
      <c r="AB130" s="5">
        <v>0</v>
      </c>
      <c r="AC130" s="5">
        <v>0</v>
      </c>
      <c r="AD130" s="5">
        <v>0</v>
      </c>
      <c r="AE130" s="5">
        <v>0</v>
      </c>
      <c r="AF130" s="5">
        <v>0</v>
      </c>
      <c r="AG130" s="5">
        <v>0</v>
      </c>
      <c r="AH130" s="16">
        <f t="shared" si="4"/>
        <v>9772.5169199999982</v>
      </c>
      <c r="AI130" s="16">
        <f t="shared" si="3"/>
        <v>1656.3588</v>
      </c>
      <c r="AJ130" s="1"/>
      <c r="AK130" s="1"/>
      <c r="AL130" s="1"/>
    </row>
    <row r="131" spans="1:38" x14ac:dyDescent="0.25">
      <c r="A131" s="2" t="s">
        <v>1532</v>
      </c>
      <c r="B131" s="4">
        <v>320961</v>
      </c>
      <c r="C131" s="2" t="s">
        <v>660</v>
      </c>
      <c r="D131" s="4" t="s">
        <v>661</v>
      </c>
      <c r="E131" s="2" t="s">
        <v>662</v>
      </c>
      <c r="F131" s="7">
        <v>46079</v>
      </c>
      <c r="G131" s="2" t="s">
        <v>1502</v>
      </c>
      <c r="H131" s="5">
        <v>598649.66195999994</v>
      </c>
      <c r="I131" s="5">
        <v>101466.04440000001</v>
      </c>
      <c r="J131" s="5">
        <v>0</v>
      </c>
      <c r="K131" s="5">
        <v>0</v>
      </c>
      <c r="L131" s="5">
        <v>541273.57913999993</v>
      </c>
      <c r="M131" s="5">
        <v>91741.284599999999</v>
      </c>
      <c r="N131" s="5">
        <v>1077372.3791999999</v>
      </c>
      <c r="O131" s="5">
        <v>182605.48799999998</v>
      </c>
      <c r="P131" s="5">
        <v>0</v>
      </c>
      <c r="Q131" s="5">
        <v>0</v>
      </c>
      <c r="R131" s="5">
        <v>0</v>
      </c>
      <c r="S131" s="5">
        <v>0</v>
      </c>
      <c r="T131" s="5">
        <v>0</v>
      </c>
      <c r="U131" s="5">
        <v>0</v>
      </c>
      <c r="V131" s="5">
        <v>0</v>
      </c>
      <c r="W131" s="5">
        <v>0</v>
      </c>
      <c r="X131" s="5">
        <v>0</v>
      </c>
      <c r="Y131" s="5">
        <v>0</v>
      </c>
      <c r="Z131" s="5">
        <v>0</v>
      </c>
      <c r="AA131" s="5">
        <v>0</v>
      </c>
      <c r="AB131" s="5">
        <v>0</v>
      </c>
      <c r="AC131" s="5">
        <v>0</v>
      </c>
      <c r="AD131" s="5">
        <v>0</v>
      </c>
      <c r="AE131" s="5">
        <v>0</v>
      </c>
      <c r="AF131" s="5">
        <v>0</v>
      </c>
      <c r="AG131" s="5">
        <v>0</v>
      </c>
      <c r="AH131" s="16">
        <f t="shared" si="4"/>
        <v>2217295.6202999996</v>
      </c>
      <c r="AI131" s="16">
        <f t="shared" si="3"/>
        <v>375812.81700000004</v>
      </c>
      <c r="AJ131" s="1"/>
      <c r="AK131" s="1"/>
      <c r="AL131" s="1"/>
    </row>
    <row r="132" spans="1:38" x14ac:dyDescent="0.25">
      <c r="A132" s="2" t="s">
        <v>1532</v>
      </c>
      <c r="B132" s="4">
        <v>320999</v>
      </c>
      <c r="C132" s="2" t="s">
        <v>354</v>
      </c>
      <c r="D132" s="4" t="s">
        <v>355</v>
      </c>
      <c r="E132" s="2" t="s">
        <v>356</v>
      </c>
      <c r="F132" s="7">
        <v>46320</v>
      </c>
      <c r="G132" s="2" t="s">
        <v>1502</v>
      </c>
      <c r="H132" s="5">
        <v>257004</v>
      </c>
      <c r="I132" s="5">
        <v>43560</v>
      </c>
      <c r="J132" s="5">
        <v>0</v>
      </c>
      <c r="K132" s="5">
        <v>0</v>
      </c>
      <c r="L132" s="5">
        <v>0</v>
      </c>
      <c r="M132" s="5">
        <v>0</v>
      </c>
      <c r="N132" s="5">
        <v>0</v>
      </c>
      <c r="O132" s="5">
        <v>0</v>
      </c>
      <c r="P132" s="5">
        <v>0</v>
      </c>
      <c r="Q132" s="5">
        <v>0</v>
      </c>
      <c r="R132" s="5">
        <v>97605.117179999987</v>
      </c>
      <c r="S132" s="5">
        <v>16543.2402</v>
      </c>
      <c r="T132" s="5">
        <v>0</v>
      </c>
      <c r="U132" s="5">
        <v>0</v>
      </c>
      <c r="V132" s="5">
        <v>0</v>
      </c>
      <c r="W132" s="5">
        <v>0</v>
      </c>
      <c r="X132" s="5">
        <v>252048</v>
      </c>
      <c r="Y132" s="5">
        <v>42720</v>
      </c>
      <c r="Z132" s="5">
        <v>0</v>
      </c>
      <c r="AA132" s="5">
        <v>0</v>
      </c>
      <c r="AB132" s="5">
        <v>0</v>
      </c>
      <c r="AC132" s="5">
        <v>0</v>
      </c>
      <c r="AD132" s="5">
        <v>0</v>
      </c>
      <c r="AE132" s="5">
        <v>0</v>
      </c>
      <c r="AF132" s="5">
        <v>220011</v>
      </c>
      <c r="AG132" s="5">
        <v>37290</v>
      </c>
      <c r="AH132" s="16">
        <f t="shared" si="4"/>
        <v>826668.11718000006</v>
      </c>
      <c r="AI132" s="16">
        <f t="shared" ref="AI132:AI195" si="5">I132+K132+M132+O132+Q132+S132+U132+W132+Y132+AA132+AC132+AE132+AG132</f>
        <v>140113.2402</v>
      </c>
      <c r="AJ132" s="1"/>
      <c r="AK132" s="1"/>
      <c r="AL132" s="1"/>
    </row>
    <row r="133" spans="1:38" x14ac:dyDescent="0.25">
      <c r="A133" s="2" t="s">
        <v>1532</v>
      </c>
      <c r="B133" s="4">
        <v>321060</v>
      </c>
      <c r="C133" s="2" t="s">
        <v>675</v>
      </c>
      <c r="D133" s="4" t="s">
        <v>676</v>
      </c>
      <c r="E133" s="2" t="s">
        <v>677</v>
      </c>
      <c r="F133" s="7">
        <v>46438</v>
      </c>
      <c r="G133" s="2" t="s">
        <v>1502</v>
      </c>
      <c r="H133" s="5">
        <v>440022</v>
      </c>
      <c r="I133" s="5">
        <v>74580</v>
      </c>
      <c r="J133" s="5">
        <v>0</v>
      </c>
      <c r="K133" s="5">
        <v>0</v>
      </c>
      <c r="L133" s="5">
        <v>0</v>
      </c>
      <c r="M133" s="5">
        <v>0</v>
      </c>
      <c r="N133" s="5">
        <v>0</v>
      </c>
      <c r="O133" s="5">
        <v>0</v>
      </c>
      <c r="P133" s="5">
        <v>0</v>
      </c>
      <c r="Q133" s="5">
        <v>0</v>
      </c>
      <c r="R133" s="5">
        <v>420139.94753999996</v>
      </c>
      <c r="S133" s="5">
        <v>71210.160600000003</v>
      </c>
      <c r="T133" s="5">
        <v>0</v>
      </c>
      <c r="U133" s="5">
        <v>0</v>
      </c>
      <c r="V133" s="5">
        <v>0</v>
      </c>
      <c r="W133" s="5">
        <v>0</v>
      </c>
      <c r="X133" s="5">
        <v>0</v>
      </c>
      <c r="Y133" s="5">
        <v>0</v>
      </c>
      <c r="Z133" s="5">
        <v>0</v>
      </c>
      <c r="AA133" s="5">
        <v>0</v>
      </c>
      <c r="AB133" s="5">
        <v>0</v>
      </c>
      <c r="AC133" s="5">
        <v>0</v>
      </c>
      <c r="AD133" s="5">
        <v>0</v>
      </c>
      <c r="AE133" s="5">
        <v>0</v>
      </c>
      <c r="AF133" s="5">
        <v>0</v>
      </c>
      <c r="AG133" s="5">
        <v>0</v>
      </c>
      <c r="AH133" s="16">
        <f t="shared" si="4"/>
        <v>860161.94753999996</v>
      </c>
      <c r="AI133" s="16">
        <f t="shared" si="5"/>
        <v>145790.1606</v>
      </c>
      <c r="AJ133" s="1"/>
      <c r="AK133" s="1"/>
      <c r="AL133" s="1"/>
    </row>
    <row r="134" spans="1:38" x14ac:dyDescent="0.25">
      <c r="A134" s="2" t="s">
        <v>1532</v>
      </c>
      <c r="B134" s="4">
        <v>321148</v>
      </c>
      <c r="C134" s="2" t="s">
        <v>369</v>
      </c>
      <c r="D134" s="4" t="s">
        <v>370</v>
      </c>
      <c r="E134" s="2" t="s">
        <v>371</v>
      </c>
      <c r="F134" s="7">
        <v>46334</v>
      </c>
      <c r="G134" s="2" t="s">
        <v>1502</v>
      </c>
      <c r="H134" s="5">
        <v>0</v>
      </c>
      <c r="I134" s="5">
        <v>0</v>
      </c>
      <c r="J134" s="5">
        <v>0</v>
      </c>
      <c r="K134" s="5">
        <v>0</v>
      </c>
      <c r="L134" s="5">
        <v>70800</v>
      </c>
      <c r="M134" s="5">
        <v>12000</v>
      </c>
      <c r="N134" s="5">
        <v>0</v>
      </c>
      <c r="O134" s="5">
        <v>0</v>
      </c>
      <c r="P134" s="5">
        <v>0</v>
      </c>
      <c r="Q134" s="5">
        <v>0</v>
      </c>
      <c r="R134" s="5">
        <v>0</v>
      </c>
      <c r="S134" s="5">
        <v>0</v>
      </c>
      <c r="T134" s="5">
        <v>278952</v>
      </c>
      <c r="U134" s="5">
        <v>47280</v>
      </c>
      <c r="V134" s="5">
        <v>0</v>
      </c>
      <c r="W134" s="5">
        <v>0</v>
      </c>
      <c r="X134" s="5">
        <v>212400</v>
      </c>
      <c r="Y134" s="5">
        <v>36000</v>
      </c>
      <c r="Z134" s="5">
        <v>0</v>
      </c>
      <c r="AA134" s="5">
        <v>0</v>
      </c>
      <c r="AB134" s="5">
        <v>230100</v>
      </c>
      <c r="AC134" s="5">
        <v>39000</v>
      </c>
      <c r="AD134" s="5">
        <v>0</v>
      </c>
      <c r="AE134" s="5">
        <v>0</v>
      </c>
      <c r="AF134" s="5">
        <v>262668</v>
      </c>
      <c r="AG134" s="5">
        <v>44520</v>
      </c>
      <c r="AH134" s="16">
        <f t="shared" si="4"/>
        <v>1054920</v>
      </c>
      <c r="AI134" s="16">
        <f t="shared" si="5"/>
        <v>178800</v>
      </c>
      <c r="AJ134" s="1"/>
      <c r="AK134" s="1"/>
      <c r="AL134" s="1"/>
    </row>
    <row r="135" spans="1:38" x14ac:dyDescent="0.25">
      <c r="A135" s="2" t="s">
        <v>1532</v>
      </c>
      <c r="B135" s="4">
        <v>321215</v>
      </c>
      <c r="C135" s="2" t="s">
        <v>702</v>
      </c>
      <c r="D135" s="4" t="s">
        <v>703</v>
      </c>
      <c r="E135" s="2" t="s">
        <v>704</v>
      </c>
      <c r="F135" s="7">
        <v>46456</v>
      </c>
      <c r="G135" s="2" t="s">
        <v>1502</v>
      </c>
      <c r="H135" s="5">
        <v>0</v>
      </c>
      <c r="I135" s="5">
        <v>0</v>
      </c>
      <c r="J135" s="5">
        <v>0</v>
      </c>
      <c r="K135" s="5">
        <v>0</v>
      </c>
      <c r="L135" s="5">
        <v>371700</v>
      </c>
      <c r="M135" s="5">
        <v>63000</v>
      </c>
      <c r="N135" s="5">
        <v>0</v>
      </c>
      <c r="O135" s="5">
        <v>0</v>
      </c>
      <c r="P135" s="5">
        <v>0</v>
      </c>
      <c r="Q135" s="5">
        <v>0</v>
      </c>
      <c r="R135" s="5">
        <v>0</v>
      </c>
      <c r="S135" s="5">
        <v>0</v>
      </c>
      <c r="T135" s="5">
        <v>371700</v>
      </c>
      <c r="U135" s="5">
        <v>63000</v>
      </c>
      <c r="V135" s="5">
        <v>0</v>
      </c>
      <c r="W135" s="5">
        <v>0</v>
      </c>
      <c r="X135" s="5">
        <v>0</v>
      </c>
      <c r="Y135" s="5">
        <v>0</v>
      </c>
      <c r="Z135" s="5">
        <v>0</v>
      </c>
      <c r="AA135" s="5">
        <v>0</v>
      </c>
      <c r="AB135" s="5">
        <v>0</v>
      </c>
      <c r="AC135" s="5">
        <v>0</v>
      </c>
      <c r="AD135" s="5">
        <v>0</v>
      </c>
      <c r="AE135" s="5">
        <v>0</v>
      </c>
      <c r="AF135" s="5">
        <v>439621.99770000001</v>
      </c>
      <c r="AG135" s="5">
        <v>74512.202999999994</v>
      </c>
      <c r="AH135" s="16">
        <f t="shared" si="4"/>
        <v>1183021.9976999999</v>
      </c>
      <c r="AI135" s="16">
        <f t="shared" si="5"/>
        <v>200512.20299999998</v>
      </c>
      <c r="AJ135" s="1"/>
      <c r="AK135" s="1"/>
      <c r="AL135" s="1"/>
    </row>
    <row r="136" spans="1:38" x14ac:dyDescent="0.25">
      <c r="A136" s="2" t="s">
        <v>1532</v>
      </c>
      <c r="B136" s="4">
        <v>321261</v>
      </c>
      <c r="C136" s="2" t="s">
        <v>705</v>
      </c>
      <c r="D136" s="4" t="s">
        <v>706</v>
      </c>
      <c r="E136" s="2" t="s">
        <v>707</v>
      </c>
      <c r="F136" s="7">
        <v>46007</v>
      </c>
      <c r="G136" s="2" t="s">
        <v>1502</v>
      </c>
      <c r="H136" s="5">
        <v>0</v>
      </c>
      <c r="I136" s="5">
        <v>0</v>
      </c>
      <c r="J136" s="5">
        <v>0</v>
      </c>
      <c r="K136" s="5">
        <v>0</v>
      </c>
      <c r="L136" s="5">
        <v>0</v>
      </c>
      <c r="M136" s="5">
        <v>0</v>
      </c>
      <c r="N136" s="5">
        <v>1461924.5828399998</v>
      </c>
      <c r="O136" s="5">
        <v>247783.82760000002</v>
      </c>
      <c r="P136" s="5">
        <v>0</v>
      </c>
      <c r="Q136" s="5">
        <v>0</v>
      </c>
      <c r="R136" s="5">
        <v>0</v>
      </c>
      <c r="S136" s="5">
        <v>0</v>
      </c>
      <c r="T136" s="5">
        <v>0</v>
      </c>
      <c r="U136" s="5">
        <v>0</v>
      </c>
      <c r="V136" s="5">
        <v>0</v>
      </c>
      <c r="W136" s="5">
        <v>0</v>
      </c>
      <c r="X136" s="5">
        <v>0</v>
      </c>
      <c r="Y136" s="5">
        <v>0</v>
      </c>
      <c r="Z136" s="5">
        <v>0</v>
      </c>
      <c r="AA136" s="5">
        <v>0</v>
      </c>
      <c r="AB136" s="5">
        <v>0</v>
      </c>
      <c r="AC136" s="5">
        <v>0</v>
      </c>
      <c r="AD136" s="5">
        <v>0</v>
      </c>
      <c r="AE136" s="5">
        <v>0</v>
      </c>
      <c r="AF136" s="5">
        <v>0</v>
      </c>
      <c r="AG136" s="5">
        <v>0</v>
      </c>
      <c r="AH136" s="16">
        <f t="shared" si="4"/>
        <v>1461924.5828399998</v>
      </c>
      <c r="AI136" s="16">
        <f t="shared" si="5"/>
        <v>247783.82760000002</v>
      </c>
      <c r="AJ136" s="1"/>
      <c r="AK136" s="1"/>
      <c r="AL136" s="1"/>
    </row>
    <row r="137" spans="1:38" x14ac:dyDescent="0.25">
      <c r="A137" s="2" t="s">
        <v>1532</v>
      </c>
      <c r="B137" s="4">
        <v>321267</v>
      </c>
      <c r="C137" s="2" t="s">
        <v>372</v>
      </c>
      <c r="D137" s="4" t="s">
        <v>373</v>
      </c>
      <c r="E137" s="2" t="s">
        <v>374</v>
      </c>
      <c r="F137" s="7">
        <v>46318</v>
      </c>
      <c r="G137" s="2" t="s">
        <v>1502</v>
      </c>
      <c r="H137" s="5">
        <v>0</v>
      </c>
      <c r="I137" s="5">
        <v>0</v>
      </c>
      <c r="J137" s="5">
        <v>711359.43167999992</v>
      </c>
      <c r="K137" s="5">
        <v>120569.3952</v>
      </c>
      <c r="L137" s="5">
        <v>0</v>
      </c>
      <c r="M137" s="5">
        <v>0</v>
      </c>
      <c r="N137" s="5">
        <v>894413.55738000001</v>
      </c>
      <c r="O137" s="5">
        <v>151595.51820000002</v>
      </c>
      <c r="P137" s="5">
        <v>0</v>
      </c>
      <c r="Q137" s="5">
        <v>0</v>
      </c>
      <c r="R137" s="5">
        <v>1136998.2488399998</v>
      </c>
      <c r="S137" s="5">
        <v>192711.56759999998</v>
      </c>
      <c r="T137" s="5">
        <v>0</v>
      </c>
      <c r="U137" s="5">
        <v>0</v>
      </c>
      <c r="V137" s="5">
        <v>0</v>
      </c>
      <c r="W137" s="5">
        <v>0</v>
      </c>
      <c r="X137" s="5">
        <v>0</v>
      </c>
      <c r="Y137" s="5">
        <v>0</v>
      </c>
      <c r="Z137" s="5">
        <v>0</v>
      </c>
      <c r="AA137" s="5">
        <v>0</v>
      </c>
      <c r="AB137" s="5">
        <v>1163397.7775999999</v>
      </c>
      <c r="AC137" s="5">
        <v>197186.06399999998</v>
      </c>
      <c r="AD137" s="5">
        <v>0</v>
      </c>
      <c r="AE137" s="5">
        <v>0</v>
      </c>
      <c r="AF137" s="5">
        <v>373869.41465999995</v>
      </c>
      <c r="AG137" s="5">
        <v>63367.697400000005</v>
      </c>
      <c r="AH137" s="16">
        <f t="shared" ref="AH137:AH200" si="6">H137+J137+L137+N137+P137+R137+T137+V137+X137+Z137+AB137+AD137+AF137</f>
        <v>4280038.43016</v>
      </c>
      <c r="AI137" s="16">
        <f t="shared" si="5"/>
        <v>725430.2424000001</v>
      </c>
      <c r="AJ137" s="1"/>
      <c r="AK137" s="1"/>
      <c r="AL137" s="1"/>
    </row>
    <row r="138" spans="1:38" x14ac:dyDescent="0.25">
      <c r="A138" s="2" t="s">
        <v>1532</v>
      </c>
      <c r="B138" s="4">
        <v>321272</v>
      </c>
      <c r="C138" s="2" t="s">
        <v>708</v>
      </c>
      <c r="D138" s="4" t="s">
        <v>709</v>
      </c>
      <c r="E138" s="2" t="s">
        <v>710</v>
      </c>
      <c r="F138" s="7">
        <v>46366</v>
      </c>
      <c r="G138" s="2" t="s">
        <v>1502</v>
      </c>
      <c r="H138" s="5">
        <v>1203600</v>
      </c>
      <c r="I138" s="5">
        <v>204000</v>
      </c>
      <c r="J138" s="5">
        <v>0</v>
      </c>
      <c r="K138" s="5">
        <v>0</v>
      </c>
      <c r="L138" s="5">
        <v>0</v>
      </c>
      <c r="M138" s="5">
        <v>0</v>
      </c>
      <c r="N138" s="5">
        <v>0</v>
      </c>
      <c r="O138" s="5">
        <v>0</v>
      </c>
      <c r="P138" s="5">
        <v>0</v>
      </c>
      <c r="Q138" s="5">
        <v>0</v>
      </c>
      <c r="R138" s="5">
        <v>354000</v>
      </c>
      <c r="S138" s="5">
        <v>60000</v>
      </c>
      <c r="T138" s="5">
        <v>0</v>
      </c>
      <c r="U138" s="5">
        <v>0</v>
      </c>
      <c r="V138" s="5">
        <v>0</v>
      </c>
      <c r="W138" s="5">
        <v>0</v>
      </c>
      <c r="X138" s="5">
        <v>0</v>
      </c>
      <c r="Y138" s="5">
        <v>0</v>
      </c>
      <c r="Z138" s="5">
        <v>0</v>
      </c>
      <c r="AA138" s="5">
        <v>0</v>
      </c>
      <c r="AB138" s="5">
        <v>708000</v>
      </c>
      <c r="AC138" s="5">
        <v>120000</v>
      </c>
      <c r="AD138" s="5">
        <v>0</v>
      </c>
      <c r="AE138" s="5">
        <v>0</v>
      </c>
      <c r="AF138" s="5">
        <v>0</v>
      </c>
      <c r="AG138" s="5">
        <v>0</v>
      </c>
      <c r="AH138" s="16">
        <f t="shared" si="6"/>
        <v>2265600</v>
      </c>
      <c r="AI138" s="16">
        <f t="shared" si="5"/>
        <v>384000</v>
      </c>
      <c r="AJ138" s="1"/>
      <c r="AK138" s="1"/>
      <c r="AL138" s="1"/>
    </row>
    <row r="139" spans="1:38" x14ac:dyDescent="0.25">
      <c r="A139" s="2" t="s">
        <v>1532</v>
      </c>
      <c r="B139" s="4">
        <v>321333</v>
      </c>
      <c r="C139" s="2" t="s">
        <v>714</v>
      </c>
      <c r="D139" s="4" t="s">
        <v>715</v>
      </c>
      <c r="E139" s="2" t="s">
        <v>716</v>
      </c>
      <c r="F139" s="7">
        <v>46435</v>
      </c>
      <c r="G139" s="2" t="s">
        <v>1502</v>
      </c>
      <c r="H139" s="5">
        <v>0</v>
      </c>
      <c r="I139" s="5">
        <v>0</v>
      </c>
      <c r="J139" s="5">
        <v>108388.40675999998</v>
      </c>
      <c r="K139" s="5">
        <v>18370.916400000002</v>
      </c>
      <c r="L139" s="5">
        <v>0</v>
      </c>
      <c r="M139" s="5">
        <v>0</v>
      </c>
      <c r="N139" s="5">
        <v>0</v>
      </c>
      <c r="O139" s="5">
        <v>0</v>
      </c>
      <c r="P139" s="5">
        <v>294925.3296</v>
      </c>
      <c r="Q139" s="5">
        <v>49987.344000000005</v>
      </c>
      <c r="R139" s="5">
        <v>0</v>
      </c>
      <c r="S139" s="5">
        <v>0</v>
      </c>
      <c r="T139" s="5">
        <v>0</v>
      </c>
      <c r="U139" s="5">
        <v>0</v>
      </c>
      <c r="V139" s="5">
        <v>308061.99347999995</v>
      </c>
      <c r="W139" s="5">
        <v>52213.897200000007</v>
      </c>
      <c r="X139" s="5">
        <v>0</v>
      </c>
      <c r="Y139" s="5">
        <v>0</v>
      </c>
      <c r="Z139" s="5">
        <v>0</v>
      </c>
      <c r="AA139" s="5">
        <v>0</v>
      </c>
      <c r="AB139" s="5">
        <v>412083.31109999993</v>
      </c>
      <c r="AC139" s="5">
        <v>69844.629000000001</v>
      </c>
      <c r="AD139" s="5">
        <v>0</v>
      </c>
      <c r="AE139" s="5">
        <v>0</v>
      </c>
      <c r="AF139" s="5">
        <v>0</v>
      </c>
      <c r="AG139" s="5">
        <v>0</v>
      </c>
      <c r="AH139" s="16">
        <f t="shared" si="6"/>
        <v>1123459.0409399997</v>
      </c>
      <c r="AI139" s="16">
        <f t="shared" si="5"/>
        <v>190416.78659999999</v>
      </c>
      <c r="AJ139" s="1"/>
      <c r="AK139" s="1"/>
      <c r="AL139" s="1"/>
    </row>
    <row r="140" spans="1:38" x14ac:dyDescent="0.25">
      <c r="A140" s="2" t="s">
        <v>1532</v>
      </c>
      <c r="B140" s="4">
        <v>321495</v>
      </c>
      <c r="C140" s="2" t="s">
        <v>381</v>
      </c>
      <c r="D140" s="4" t="s">
        <v>382</v>
      </c>
      <c r="E140" s="2" t="s">
        <v>383</v>
      </c>
      <c r="F140" s="7">
        <v>45959</v>
      </c>
      <c r="G140" s="2" t="s">
        <v>1502</v>
      </c>
      <c r="H140" s="5">
        <v>177000</v>
      </c>
      <c r="I140" s="5">
        <v>30000</v>
      </c>
      <c r="J140" s="5">
        <v>0</v>
      </c>
      <c r="K140" s="5">
        <v>0</v>
      </c>
      <c r="L140" s="5">
        <v>385838.75999999995</v>
      </c>
      <c r="M140" s="5">
        <v>65396.399999999994</v>
      </c>
      <c r="N140" s="5">
        <v>0</v>
      </c>
      <c r="O140" s="5">
        <v>0</v>
      </c>
      <c r="P140" s="5">
        <v>0</v>
      </c>
      <c r="Q140" s="5">
        <v>0</v>
      </c>
      <c r="R140" s="5">
        <v>0</v>
      </c>
      <c r="S140" s="5">
        <v>0</v>
      </c>
      <c r="T140" s="5">
        <v>0</v>
      </c>
      <c r="U140" s="5">
        <v>0</v>
      </c>
      <c r="V140" s="5">
        <v>4205.7005399999998</v>
      </c>
      <c r="W140" s="5">
        <v>712.83060000000012</v>
      </c>
      <c r="X140" s="5">
        <v>0</v>
      </c>
      <c r="Y140" s="5">
        <v>0</v>
      </c>
      <c r="Z140" s="5">
        <v>0</v>
      </c>
      <c r="AA140" s="5">
        <v>0</v>
      </c>
      <c r="AB140" s="5">
        <v>0</v>
      </c>
      <c r="AC140" s="5">
        <v>0</v>
      </c>
      <c r="AD140" s="5">
        <v>0</v>
      </c>
      <c r="AE140" s="5">
        <v>0</v>
      </c>
      <c r="AF140" s="5">
        <v>0</v>
      </c>
      <c r="AG140" s="5">
        <v>0</v>
      </c>
      <c r="AH140" s="16">
        <f t="shared" si="6"/>
        <v>567044.46054</v>
      </c>
      <c r="AI140" s="16">
        <f t="shared" si="5"/>
        <v>96109.230599999995</v>
      </c>
      <c r="AJ140" s="1"/>
      <c r="AK140" s="1"/>
      <c r="AL140" s="1"/>
    </row>
    <row r="141" spans="1:38" x14ac:dyDescent="0.25">
      <c r="A141" s="2" t="s">
        <v>1532</v>
      </c>
      <c r="B141" s="4">
        <v>321885</v>
      </c>
      <c r="C141" s="2" t="s">
        <v>756</v>
      </c>
      <c r="D141" s="4" t="s">
        <v>757</v>
      </c>
      <c r="E141" s="2" t="s">
        <v>758</v>
      </c>
      <c r="F141" s="7">
        <v>46098</v>
      </c>
      <c r="G141" s="2" t="s">
        <v>1502</v>
      </c>
      <c r="H141" s="5">
        <v>0</v>
      </c>
      <c r="I141" s="5">
        <v>0</v>
      </c>
      <c r="J141" s="5">
        <v>0</v>
      </c>
      <c r="K141" s="5">
        <v>0</v>
      </c>
      <c r="L141" s="5">
        <v>0</v>
      </c>
      <c r="M141" s="5">
        <v>0</v>
      </c>
      <c r="N141" s="5">
        <v>0</v>
      </c>
      <c r="O141" s="5">
        <v>0</v>
      </c>
      <c r="P141" s="5">
        <v>0</v>
      </c>
      <c r="Q141" s="5">
        <v>0</v>
      </c>
      <c r="R141" s="5">
        <v>0</v>
      </c>
      <c r="S141" s="5">
        <v>0</v>
      </c>
      <c r="T141" s="5">
        <v>95580</v>
      </c>
      <c r="U141" s="5">
        <v>16200</v>
      </c>
      <c r="V141" s="5">
        <v>0</v>
      </c>
      <c r="W141" s="5">
        <v>0</v>
      </c>
      <c r="X141" s="5">
        <v>0</v>
      </c>
      <c r="Y141" s="5">
        <v>0</v>
      </c>
      <c r="Z141" s="5">
        <v>0</v>
      </c>
      <c r="AA141" s="5">
        <v>0</v>
      </c>
      <c r="AB141" s="5">
        <v>0</v>
      </c>
      <c r="AC141" s="5">
        <v>0</v>
      </c>
      <c r="AD141" s="5">
        <v>0</v>
      </c>
      <c r="AE141" s="5">
        <v>0</v>
      </c>
      <c r="AF141" s="5">
        <v>0</v>
      </c>
      <c r="AG141" s="5">
        <v>0</v>
      </c>
      <c r="AH141" s="16">
        <f t="shared" si="6"/>
        <v>95580</v>
      </c>
      <c r="AI141" s="16">
        <f t="shared" si="5"/>
        <v>16200</v>
      </c>
      <c r="AJ141" s="1"/>
      <c r="AK141" s="1"/>
      <c r="AL141" s="1"/>
    </row>
    <row r="142" spans="1:38" x14ac:dyDescent="0.25">
      <c r="A142" s="2" t="s">
        <v>1532</v>
      </c>
      <c r="B142" s="4">
        <v>322074</v>
      </c>
      <c r="C142" s="2" t="s">
        <v>783</v>
      </c>
      <c r="D142" s="4" t="s">
        <v>784</v>
      </c>
      <c r="E142" s="2" t="s">
        <v>785</v>
      </c>
      <c r="F142" s="7">
        <v>46070</v>
      </c>
      <c r="G142" s="2" t="s">
        <v>1502</v>
      </c>
      <c r="H142" s="5">
        <v>0</v>
      </c>
      <c r="I142" s="5">
        <v>0</v>
      </c>
      <c r="J142" s="5">
        <v>855173.7972599999</v>
      </c>
      <c r="K142" s="5">
        <v>144944.7114</v>
      </c>
      <c r="L142" s="5">
        <v>0</v>
      </c>
      <c r="M142" s="5">
        <v>0</v>
      </c>
      <c r="N142" s="5">
        <v>0</v>
      </c>
      <c r="O142" s="5">
        <v>0</v>
      </c>
      <c r="P142" s="5">
        <v>0</v>
      </c>
      <c r="Q142" s="5">
        <v>0</v>
      </c>
      <c r="R142" s="5">
        <v>12281.704319999999</v>
      </c>
      <c r="S142" s="5">
        <v>2081.6448</v>
      </c>
      <c r="T142" s="5">
        <v>0</v>
      </c>
      <c r="U142" s="5">
        <v>0</v>
      </c>
      <c r="V142" s="5">
        <v>0</v>
      </c>
      <c r="W142" s="5">
        <v>0</v>
      </c>
      <c r="X142" s="5">
        <v>0</v>
      </c>
      <c r="Y142" s="5">
        <v>0</v>
      </c>
      <c r="Z142" s="5">
        <v>0</v>
      </c>
      <c r="AA142" s="5">
        <v>0</v>
      </c>
      <c r="AB142" s="5">
        <v>0</v>
      </c>
      <c r="AC142" s="5">
        <v>0</v>
      </c>
      <c r="AD142" s="5">
        <v>0</v>
      </c>
      <c r="AE142" s="5">
        <v>0</v>
      </c>
      <c r="AF142" s="5">
        <v>0</v>
      </c>
      <c r="AG142" s="5">
        <v>0</v>
      </c>
      <c r="AH142" s="16">
        <f t="shared" si="6"/>
        <v>867455.50157999992</v>
      </c>
      <c r="AI142" s="16">
        <f t="shared" si="5"/>
        <v>147026.35620000001</v>
      </c>
      <c r="AJ142" s="1"/>
      <c r="AK142" s="1"/>
      <c r="AL142" s="1"/>
    </row>
    <row r="143" spans="1:38" x14ac:dyDescent="0.25">
      <c r="A143" s="2" t="s">
        <v>1532</v>
      </c>
      <c r="B143" s="4">
        <v>322120</v>
      </c>
      <c r="C143" s="2" t="s">
        <v>789</v>
      </c>
      <c r="D143" s="4" t="s">
        <v>790</v>
      </c>
      <c r="E143" s="2" t="s">
        <v>791</v>
      </c>
      <c r="F143" s="7">
        <v>46376</v>
      </c>
      <c r="G143" s="2" t="s">
        <v>1502</v>
      </c>
      <c r="H143" s="5">
        <v>435331.07520000002</v>
      </c>
      <c r="I143" s="5">
        <v>73784.928</v>
      </c>
      <c r="J143" s="5">
        <v>0</v>
      </c>
      <c r="K143" s="5">
        <v>0</v>
      </c>
      <c r="L143" s="5">
        <v>0</v>
      </c>
      <c r="M143" s="5">
        <v>0</v>
      </c>
      <c r="N143" s="5">
        <v>0</v>
      </c>
      <c r="O143" s="5">
        <v>0</v>
      </c>
      <c r="P143" s="5">
        <v>618749.23679999996</v>
      </c>
      <c r="Q143" s="5">
        <v>104872.75200000001</v>
      </c>
      <c r="R143" s="5">
        <v>0</v>
      </c>
      <c r="S143" s="5">
        <v>0</v>
      </c>
      <c r="T143" s="5">
        <v>0</v>
      </c>
      <c r="U143" s="5">
        <v>0</v>
      </c>
      <c r="V143" s="5">
        <v>422057.49119999999</v>
      </c>
      <c r="W143" s="5">
        <v>71535.168000000005</v>
      </c>
      <c r="X143" s="5">
        <v>0</v>
      </c>
      <c r="Y143" s="5">
        <v>0</v>
      </c>
      <c r="Z143" s="5">
        <v>0</v>
      </c>
      <c r="AA143" s="5">
        <v>0</v>
      </c>
      <c r="AB143" s="5">
        <v>0</v>
      </c>
      <c r="AC143" s="5">
        <v>0</v>
      </c>
      <c r="AD143" s="5">
        <v>0</v>
      </c>
      <c r="AE143" s="5">
        <v>0</v>
      </c>
      <c r="AF143" s="5">
        <v>0</v>
      </c>
      <c r="AG143" s="5">
        <v>0</v>
      </c>
      <c r="AH143" s="16">
        <f t="shared" si="6"/>
        <v>1476137.8032</v>
      </c>
      <c r="AI143" s="16">
        <f t="shared" si="5"/>
        <v>250192.848</v>
      </c>
      <c r="AJ143" s="1"/>
      <c r="AK143" s="1"/>
      <c r="AL143" s="1"/>
    </row>
    <row r="144" spans="1:38" x14ac:dyDescent="0.25">
      <c r="A144" s="2" t="s">
        <v>1532</v>
      </c>
      <c r="B144" s="4">
        <v>322166</v>
      </c>
      <c r="C144" s="2" t="s">
        <v>804</v>
      </c>
      <c r="D144" s="4" t="s">
        <v>805</v>
      </c>
      <c r="E144" s="2" t="s">
        <v>806</v>
      </c>
      <c r="F144" s="7">
        <v>45983</v>
      </c>
      <c r="G144" s="2" t="s">
        <v>1502</v>
      </c>
      <c r="H144" s="5">
        <v>0</v>
      </c>
      <c r="I144" s="5">
        <v>0</v>
      </c>
      <c r="J144" s="5">
        <v>180907.45199999999</v>
      </c>
      <c r="K144" s="5">
        <v>30662.28</v>
      </c>
      <c r="L144" s="5">
        <v>49762.767659999998</v>
      </c>
      <c r="M144" s="5">
        <v>8434.367400000001</v>
      </c>
      <c r="N144" s="5">
        <v>0</v>
      </c>
      <c r="O144" s="5">
        <v>0</v>
      </c>
      <c r="P144" s="5">
        <v>0</v>
      </c>
      <c r="Q144" s="5">
        <v>0</v>
      </c>
      <c r="R144" s="5">
        <v>0</v>
      </c>
      <c r="S144" s="5">
        <v>0</v>
      </c>
      <c r="T144" s="5">
        <v>0</v>
      </c>
      <c r="U144" s="5">
        <v>0</v>
      </c>
      <c r="V144" s="5">
        <v>0</v>
      </c>
      <c r="W144" s="5">
        <v>0</v>
      </c>
      <c r="X144" s="5">
        <v>0</v>
      </c>
      <c r="Y144" s="5">
        <v>0</v>
      </c>
      <c r="Z144" s="5">
        <v>0</v>
      </c>
      <c r="AA144" s="5">
        <v>0</v>
      </c>
      <c r="AB144" s="5">
        <v>0</v>
      </c>
      <c r="AC144" s="5">
        <v>0</v>
      </c>
      <c r="AD144" s="5">
        <v>0</v>
      </c>
      <c r="AE144" s="5">
        <v>0</v>
      </c>
      <c r="AF144" s="5">
        <v>0</v>
      </c>
      <c r="AG144" s="5">
        <v>0</v>
      </c>
      <c r="AH144" s="16">
        <f t="shared" si="6"/>
        <v>230670.21966</v>
      </c>
      <c r="AI144" s="16">
        <f t="shared" si="5"/>
        <v>39096.647400000002</v>
      </c>
      <c r="AJ144" s="1"/>
      <c r="AK144" s="1"/>
      <c r="AL144" s="1"/>
    </row>
    <row r="145" spans="1:38" x14ac:dyDescent="0.25">
      <c r="A145" s="2" t="s">
        <v>1532</v>
      </c>
      <c r="B145" s="4">
        <v>322202</v>
      </c>
      <c r="C145" s="2" t="s">
        <v>807</v>
      </c>
      <c r="D145" s="4" t="s">
        <v>808</v>
      </c>
      <c r="E145" s="2" t="s">
        <v>809</v>
      </c>
      <c r="F145" s="7">
        <v>45981</v>
      </c>
      <c r="G145" s="2" t="s">
        <v>1502</v>
      </c>
      <c r="H145" s="5">
        <v>0</v>
      </c>
      <c r="I145" s="5">
        <v>0</v>
      </c>
      <c r="J145" s="5">
        <v>67260</v>
      </c>
      <c r="K145" s="5">
        <v>11400</v>
      </c>
      <c r="L145" s="5">
        <v>476143.09799999994</v>
      </c>
      <c r="M145" s="5">
        <v>80702.22</v>
      </c>
      <c r="N145" s="5">
        <v>0</v>
      </c>
      <c r="O145" s="5">
        <v>0</v>
      </c>
      <c r="P145" s="5">
        <v>0</v>
      </c>
      <c r="Q145" s="5">
        <v>0</v>
      </c>
      <c r="R145" s="5">
        <v>0</v>
      </c>
      <c r="S145" s="5">
        <v>0</v>
      </c>
      <c r="T145" s="5">
        <v>0</v>
      </c>
      <c r="U145" s="5">
        <v>0</v>
      </c>
      <c r="V145" s="5">
        <v>0</v>
      </c>
      <c r="W145" s="5">
        <v>0</v>
      </c>
      <c r="X145" s="5">
        <v>0</v>
      </c>
      <c r="Y145" s="5">
        <v>0</v>
      </c>
      <c r="Z145" s="5">
        <v>0</v>
      </c>
      <c r="AA145" s="5">
        <v>0</v>
      </c>
      <c r="AB145" s="5">
        <v>0</v>
      </c>
      <c r="AC145" s="5">
        <v>0</v>
      </c>
      <c r="AD145" s="5">
        <v>0</v>
      </c>
      <c r="AE145" s="5">
        <v>0</v>
      </c>
      <c r="AF145" s="5">
        <v>0</v>
      </c>
      <c r="AG145" s="5">
        <v>0</v>
      </c>
      <c r="AH145" s="16">
        <f t="shared" si="6"/>
        <v>543403.098</v>
      </c>
      <c r="AI145" s="16">
        <f t="shared" si="5"/>
        <v>92102.22</v>
      </c>
      <c r="AJ145" s="1"/>
      <c r="AK145" s="1"/>
      <c r="AL145" s="1"/>
    </row>
    <row r="146" spans="1:38" x14ac:dyDescent="0.25">
      <c r="A146" s="2" t="s">
        <v>1532</v>
      </c>
      <c r="B146" s="4">
        <v>322288</v>
      </c>
      <c r="C146" s="2" t="s">
        <v>408</v>
      </c>
      <c r="D146" s="4" t="s">
        <v>409</v>
      </c>
      <c r="E146" s="2" t="s">
        <v>410</v>
      </c>
      <c r="F146" s="7">
        <v>45952</v>
      </c>
      <c r="G146" s="2" t="s">
        <v>1502</v>
      </c>
      <c r="H146" s="5">
        <v>430716.13295999996</v>
      </c>
      <c r="I146" s="5">
        <v>73002.734400000001</v>
      </c>
      <c r="J146" s="5">
        <v>0</v>
      </c>
      <c r="K146" s="5">
        <v>0</v>
      </c>
      <c r="L146" s="5">
        <v>0</v>
      </c>
      <c r="M146" s="5">
        <v>0</v>
      </c>
      <c r="N146" s="5">
        <v>0</v>
      </c>
      <c r="O146" s="5">
        <v>0</v>
      </c>
      <c r="P146" s="5">
        <v>0</v>
      </c>
      <c r="Q146" s="5">
        <v>0</v>
      </c>
      <c r="R146" s="5">
        <v>0</v>
      </c>
      <c r="S146" s="5">
        <v>0</v>
      </c>
      <c r="T146" s="5">
        <v>0</v>
      </c>
      <c r="U146" s="5">
        <v>0</v>
      </c>
      <c r="V146" s="5">
        <v>0</v>
      </c>
      <c r="W146" s="5">
        <v>0</v>
      </c>
      <c r="X146" s="5">
        <v>0</v>
      </c>
      <c r="Y146" s="5">
        <v>0</v>
      </c>
      <c r="Z146" s="5">
        <v>0</v>
      </c>
      <c r="AA146" s="5">
        <v>0</v>
      </c>
      <c r="AB146" s="5">
        <v>0</v>
      </c>
      <c r="AC146" s="5">
        <v>0</v>
      </c>
      <c r="AD146" s="5">
        <v>0</v>
      </c>
      <c r="AE146" s="5">
        <v>0</v>
      </c>
      <c r="AF146" s="5">
        <v>0</v>
      </c>
      <c r="AG146" s="5">
        <v>0</v>
      </c>
      <c r="AH146" s="16">
        <f t="shared" si="6"/>
        <v>430716.13295999996</v>
      </c>
      <c r="AI146" s="16">
        <f t="shared" si="5"/>
        <v>73002.734400000001</v>
      </c>
      <c r="AJ146" s="1"/>
      <c r="AK146" s="1"/>
      <c r="AL146" s="1"/>
    </row>
    <row r="147" spans="1:38" x14ac:dyDescent="0.25">
      <c r="A147" s="2" t="s">
        <v>1532</v>
      </c>
      <c r="B147" s="4">
        <v>322345</v>
      </c>
      <c r="C147" s="2" t="s">
        <v>834</v>
      </c>
      <c r="D147" s="4" t="s">
        <v>835</v>
      </c>
      <c r="E147" s="2" t="s">
        <v>836</v>
      </c>
      <c r="F147" s="7">
        <v>46438</v>
      </c>
      <c r="G147" s="2" t="s">
        <v>1502</v>
      </c>
      <c r="H147" s="5">
        <v>0</v>
      </c>
      <c r="I147" s="5">
        <v>0</v>
      </c>
      <c r="J147" s="5">
        <v>0</v>
      </c>
      <c r="K147" s="5">
        <v>0</v>
      </c>
      <c r="L147" s="5">
        <v>407100</v>
      </c>
      <c r="M147" s="5">
        <v>69000</v>
      </c>
      <c r="N147" s="5">
        <v>0</v>
      </c>
      <c r="O147" s="5">
        <v>0</v>
      </c>
      <c r="P147" s="5">
        <v>0</v>
      </c>
      <c r="Q147" s="5">
        <v>0</v>
      </c>
      <c r="R147" s="5">
        <v>0</v>
      </c>
      <c r="S147" s="5">
        <v>0</v>
      </c>
      <c r="T147" s="5">
        <v>0</v>
      </c>
      <c r="U147" s="5">
        <v>0</v>
      </c>
      <c r="V147" s="5">
        <v>0</v>
      </c>
      <c r="W147" s="5">
        <v>0</v>
      </c>
      <c r="X147" s="5">
        <v>35400</v>
      </c>
      <c r="Y147" s="5">
        <v>6000</v>
      </c>
      <c r="Z147" s="5">
        <v>0</v>
      </c>
      <c r="AA147" s="5">
        <v>0</v>
      </c>
      <c r="AB147" s="5">
        <v>0</v>
      </c>
      <c r="AC147" s="5">
        <v>0</v>
      </c>
      <c r="AD147" s="5">
        <v>0</v>
      </c>
      <c r="AE147" s="5">
        <v>0</v>
      </c>
      <c r="AF147" s="5">
        <v>0</v>
      </c>
      <c r="AG147" s="5">
        <v>0</v>
      </c>
      <c r="AH147" s="16">
        <f t="shared" si="6"/>
        <v>442500</v>
      </c>
      <c r="AI147" s="16">
        <f t="shared" si="5"/>
        <v>75000</v>
      </c>
      <c r="AJ147" s="1"/>
      <c r="AK147" s="1"/>
      <c r="AL147" s="1"/>
    </row>
    <row r="148" spans="1:38" x14ac:dyDescent="0.25">
      <c r="A148" s="2" t="s">
        <v>1532</v>
      </c>
      <c r="B148" s="4">
        <v>322433</v>
      </c>
      <c r="C148" s="2" t="s">
        <v>414</v>
      </c>
      <c r="D148" s="4" t="s">
        <v>415</v>
      </c>
      <c r="E148" s="2" t="s">
        <v>416</v>
      </c>
      <c r="F148" s="7">
        <v>45958</v>
      </c>
      <c r="G148" s="2" t="s">
        <v>1502</v>
      </c>
      <c r="H148" s="5">
        <v>1087210.9206599998</v>
      </c>
      <c r="I148" s="5">
        <v>184273.0374</v>
      </c>
      <c r="J148" s="5">
        <v>0</v>
      </c>
      <c r="K148" s="5">
        <v>0</v>
      </c>
      <c r="L148" s="5">
        <v>0</v>
      </c>
      <c r="M148" s="5">
        <v>0</v>
      </c>
      <c r="N148" s="5">
        <v>0</v>
      </c>
      <c r="O148" s="5">
        <v>0</v>
      </c>
      <c r="P148" s="5">
        <v>0</v>
      </c>
      <c r="Q148" s="5">
        <v>0</v>
      </c>
      <c r="R148" s="5">
        <v>0</v>
      </c>
      <c r="S148" s="5">
        <v>0</v>
      </c>
      <c r="T148" s="5">
        <v>0</v>
      </c>
      <c r="U148" s="5">
        <v>0</v>
      </c>
      <c r="V148" s="5">
        <v>1385893.1531399998</v>
      </c>
      <c r="W148" s="5">
        <v>234897.14460000003</v>
      </c>
      <c r="X148" s="5">
        <v>0</v>
      </c>
      <c r="Y148" s="5">
        <v>0</v>
      </c>
      <c r="Z148" s="5">
        <v>0</v>
      </c>
      <c r="AA148" s="5">
        <v>0</v>
      </c>
      <c r="AB148" s="5">
        <v>0</v>
      </c>
      <c r="AC148" s="5">
        <v>0</v>
      </c>
      <c r="AD148" s="5">
        <v>0</v>
      </c>
      <c r="AE148" s="5">
        <v>0</v>
      </c>
      <c r="AF148" s="5">
        <v>0</v>
      </c>
      <c r="AG148" s="5">
        <v>0</v>
      </c>
      <c r="AH148" s="16">
        <f t="shared" si="6"/>
        <v>2473104.0737999994</v>
      </c>
      <c r="AI148" s="16">
        <f t="shared" si="5"/>
        <v>419170.18200000003</v>
      </c>
      <c r="AJ148" s="1"/>
      <c r="AK148" s="1"/>
      <c r="AL148" s="1"/>
    </row>
    <row r="149" spans="1:38" x14ac:dyDescent="0.25">
      <c r="A149" s="2" t="s">
        <v>1532</v>
      </c>
      <c r="B149" s="4">
        <v>322437</v>
      </c>
      <c r="C149" s="2" t="s">
        <v>858</v>
      </c>
      <c r="D149" s="4" t="s">
        <v>859</v>
      </c>
      <c r="E149" s="2" t="s">
        <v>860</v>
      </c>
      <c r="F149" s="7">
        <v>46435</v>
      </c>
      <c r="G149" s="2" t="s">
        <v>1502</v>
      </c>
      <c r="H149" s="5">
        <v>0</v>
      </c>
      <c r="I149" s="5">
        <v>0</v>
      </c>
      <c r="J149" s="5">
        <v>0</v>
      </c>
      <c r="K149" s="5">
        <v>0</v>
      </c>
      <c r="L149" s="5">
        <v>444795.61212000001</v>
      </c>
      <c r="M149" s="5">
        <v>75389.086800000005</v>
      </c>
      <c r="N149" s="5">
        <v>385084.76477999997</v>
      </c>
      <c r="O149" s="5">
        <v>65268.604200000002</v>
      </c>
      <c r="P149" s="5">
        <v>477038.04186</v>
      </c>
      <c r="Q149" s="5">
        <v>80853.905400000003</v>
      </c>
      <c r="R149" s="5">
        <v>0</v>
      </c>
      <c r="S149" s="5">
        <v>0</v>
      </c>
      <c r="T149" s="5">
        <v>841557.71117999987</v>
      </c>
      <c r="U149" s="5">
        <v>142636.9002</v>
      </c>
      <c r="V149" s="5">
        <v>0</v>
      </c>
      <c r="W149" s="5">
        <v>0</v>
      </c>
      <c r="X149" s="5">
        <v>477038.04186</v>
      </c>
      <c r="Y149" s="5">
        <v>80853.905400000003</v>
      </c>
      <c r="Z149" s="5">
        <v>0</v>
      </c>
      <c r="AA149" s="5">
        <v>0</v>
      </c>
      <c r="AB149" s="5">
        <v>0</v>
      </c>
      <c r="AC149" s="5">
        <v>0</v>
      </c>
      <c r="AD149" s="5">
        <v>477038.04186</v>
      </c>
      <c r="AE149" s="5">
        <v>80853.905400000003</v>
      </c>
      <c r="AF149" s="5">
        <v>0</v>
      </c>
      <c r="AG149" s="5">
        <v>0</v>
      </c>
      <c r="AH149" s="16">
        <f t="shared" si="6"/>
        <v>3102552.2136599999</v>
      </c>
      <c r="AI149" s="16">
        <f t="shared" si="5"/>
        <v>525856.30739999993</v>
      </c>
      <c r="AJ149" s="1"/>
      <c r="AK149" s="1"/>
      <c r="AL149" s="1"/>
    </row>
    <row r="150" spans="1:38" x14ac:dyDescent="0.25">
      <c r="A150" s="2" t="s">
        <v>1532</v>
      </c>
      <c r="B150" s="4">
        <v>322451</v>
      </c>
      <c r="C150" s="2" t="s">
        <v>417</v>
      </c>
      <c r="D150" s="4" t="s">
        <v>418</v>
      </c>
      <c r="E150" s="2" t="s">
        <v>419</v>
      </c>
      <c r="F150" s="7">
        <v>45959</v>
      </c>
      <c r="G150" s="2" t="s">
        <v>1502</v>
      </c>
      <c r="H150" s="5">
        <v>177000</v>
      </c>
      <c r="I150" s="5">
        <v>30000</v>
      </c>
      <c r="J150" s="5">
        <v>0</v>
      </c>
      <c r="K150" s="5">
        <v>0</v>
      </c>
      <c r="L150" s="5">
        <v>212400</v>
      </c>
      <c r="M150" s="5">
        <v>36000</v>
      </c>
      <c r="N150" s="5">
        <v>152220</v>
      </c>
      <c r="O150" s="5">
        <v>25800</v>
      </c>
      <c r="P150" s="5">
        <v>0</v>
      </c>
      <c r="Q150" s="5">
        <v>0</v>
      </c>
      <c r="R150" s="5">
        <v>0</v>
      </c>
      <c r="S150" s="5">
        <v>0</v>
      </c>
      <c r="T150" s="5">
        <v>0</v>
      </c>
      <c r="U150" s="5">
        <v>0</v>
      </c>
      <c r="V150" s="5">
        <v>0</v>
      </c>
      <c r="W150" s="5">
        <v>0</v>
      </c>
      <c r="X150" s="5">
        <v>0</v>
      </c>
      <c r="Y150" s="5">
        <v>0</v>
      </c>
      <c r="Z150" s="5">
        <v>0</v>
      </c>
      <c r="AA150" s="5">
        <v>0</v>
      </c>
      <c r="AB150" s="5">
        <v>0</v>
      </c>
      <c r="AC150" s="5">
        <v>0</v>
      </c>
      <c r="AD150" s="5">
        <v>0</v>
      </c>
      <c r="AE150" s="5">
        <v>0</v>
      </c>
      <c r="AF150" s="5">
        <v>0</v>
      </c>
      <c r="AG150" s="5">
        <v>0</v>
      </c>
      <c r="AH150" s="16">
        <f t="shared" si="6"/>
        <v>541620</v>
      </c>
      <c r="AI150" s="16">
        <f t="shared" si="5"/>
        <v>91800</v>
      </c>
      <c r="AJ150" s="1"/>
      <c r="AK150" s="1"/>
      <c r="AL150" s="1"/>
    </row>
    <row r="151" spans="1:38" x14ac:dyDescent="0.25">
      <c r="A151" s="2" t="s">
        <v>1532</v>
      </c>
      <c r="B151" s="4">
        <v>322497</v>
      </c>
      <c r="C151" s="2" t="s">
        <v>876</v>
      </c>
      <c r="D151" s="4" t="s">
        <v>877</v>
      </c>
      <c r="E151" s="2" t="s">
        <v>878</v>
      </c>
      <c r="F151" s="7">
        <v>46435</v>
      </c>
      <c r="G151" s="2" t="s">
        <v>1507</v>
      </c>
      <c r="H151" s="5">
        <v>0</v>
      </c>
      <c r="I151" s="5">
        <v>0</v>
      </c>
      <c r="J151" s="5">
        <v>0</v>
      </c>
      <c r="K151" s="5">
        <v>0</v>
      </c>
      <c r="L151" s="5">
        <v>0</v>
      </c>
      <c r="M151" s="5">
        <v>0</v>
      </c>
      <c r="N151" s="5">
        <v>0</v>
      </c>
      <c r="O151" s="5">
        <v>0</v>
      </c>
      <c r="P151" s="5">
        <v>0</v>
      </c>
      <c r="Q151" s="5">
        <v>0</v>
      </c>
      <c r="R151" s="5">
        <v>0</v>
      </c>
      <c r="S151" s="5">
        <v>0</v>
      </c>
      <c r="T151" s="5">
        <v>0</v>
      </c>
      <c r="U151" s="5">
        <v>0</v>
      </c>
      <c r="V151" s="5">
        <v>0</v>
      </c>
      <c r="W151" s="5">
        <v>0</v>
      </c>
      <c r="X151" s="5">
        <v>0</v>
      </c>
      <c r="Y151" s="5">
        <v>0</v>
      </c>
      <c r="Z151" s="5">
        <v>0</v>
      </c>
      <c r="AA151" s="5">
        <v>0</v>
      </c>
      <c r="AB151" s="5">
        <v>0</v>
      </c>
      <c r="AC151" s="5">
        <v>0</v>
      </c>
      <c r="AD151" s="5">
        <v>0</v>
      </c>
      <c r="AE151" s="5">
        <v>0</v>
      </c>
      <c r="AF151" s="5">
        <v>0</v>
      </c>
      <c r="AG151" s="5">
        <v>0</v>
      </c>
      <c r="AH151" s="16">
        <f t="shared" si="6"/>
        <v>0</v>
      </c>
      <c r="AI151" s="16">
        <f t="shared" si="5"/>
        <v>0</v>
      </c>
      <c r="AJ151" s="1"/>
      <c r="AK151" s="1"/>
      <c r="AL151" s="1"/>
    </row>
    <row r="152" spans="1:38" x14ac:dyDescent="0.25">
      <c r="A152" s="2" t="s">
        <v>1532</v>
      </c>
      <c r="B152" s="4">
        <v>322526</v>
      </c>
      <c r="C152" s="2" t="s">
        <v>885</v>
      </c>
      <c r="D152" s="4" t="s">
        <v>886</v>
      </c>
      <c r="E152" s="2" t="s">
        <v>887</v>
      </c>
      <c r="F152" s="7">
        <v>46372</v>
      </c>
      <c r="G152" s="2" t="s">
        <v>1502</v>
      </c>
      <c r="H152" s="5">
        <v>507910.47389999998</v>
      </c>
      <c r="I152" s="5">
        <v>86086.520999999993</v>
      </c>
      <c r="J152" s="5">
        <v>0</v>
      </c>
      <c r="K152" s="5">
        <v>0</v>
      </c>
      <c r="L152" s="5">
        <v>0</v>
      </c>
      <c r="M152" s="5">
        <v>0</v>
      </c>
      <c r="N152" s="5">
        <v>0</v>
      </c>
      <c r="O152" s="5">
        <v>0</v>
      </c>
      <c r="P152" s="5">
        <v>469698.63065999997</v>
      </c>
      <c r="Q152" s="5">
        <v>79609.93740000001</v>
      </c>
      <c r="R152" s="5">
        <v>0</v>
      </c>
      <c r="S152" s="5">
        <v>0</v>
      </c>
      <c r="T152" s="5">
        <v>0</v>
      </c>
      <c r="U152" s="5">
        <v>0</v>
      </c>
      <c r="V152" s="5">
        <v>0</v>
      </c>
      <c r="W152" s="5">
        <v>0</v>
      </c>
      <c r="X152" s="5">
        <v>0</v>
      </c>
      <c r="Y152" s="5">
        <v>0</v>
      </c>
      <c r="Z152" s="5">
        <v>0</v>
      </c>
      <c r="AA152" s="5">
        <v>0</v>
      </c>
      <c r="AB152" s="5">
        <v>208711.09698</v>
      </c>
      <c r="AC152" s="5">
        <v>35374.762200000005</v>
      </c>
      <c r="AD152" s="5">
        <v>0</v>
      </c>
      <c r="AE152" s="5">
        <v>0</v>
      </c>
      <c r="AF152" s="5">
        <v>0</v>
      </c>
      <c r="AG152" s="5">
        <v>0</v>
      </c>
      <c r="AH152" s="16">
        <f t="shared" si="6"/>
        <v>1186320.2015399998</v>
      </c>
      <c r="AI152" s="16">
        <f t="shared" si="5"/>
        <v>201071.2206</v>
      </c>
      <c r="AJ152" s="1"/>
      <c r="AK152" s="1"/>
      <c r="AL152" s="1"/>
    </row>
    <row r="153" spans="1:38" x14ac:dyDescent="0.25">
      <c r="A153" s="2" t="s">
        <v>1532</v>
      </c>
      <c r="B153" s="4">
        <v>322528</v>
      </c>
      <c r="C153" s="2" t="s">
        <v>888</v>
      </c>
      <c r="D153" s="4" t="s">
        <v>889</v>
      </c>
      <c r="E153" s="2" t="s">
        <v>890</v>
      </c>
      <c r="F153" s="7">
        <v>46010</v>
      </c>
      <c r="G153" s="2" t="s">
        <v>1502</v>
      </c>
      <c r="H153" s="5">
        <v>0</v>
      </c>
      <c r="I153" s="5">
        <v>0</v>
      </c>
      <c r="J153" s="5">
        <v>0</v>
      </c>
      <c r="K153" s="5">
        <v>0</v>
      </c>
      <c r="L153" s="5">
        <v>0</v>
      </c>
      <c r="M153" s="5">
        <v>0</v>
      </c>
      <c r="N153" s="5">
        <v>193742.07599999997</v>
      </c>
      <c r="O153" s="5">
        <v>32837.64</v>
      </c>
      <c r="P153" s="5">
        <v>0</v>
      </c>
      <c r="Q153" s="5">
        <v>0</v>
      </c>
      <c r="R153" s="5">
        <v>0</v>
      </c>
      <c r="S153" s="5">
        <v>0</v>
      </c>
      <c r="T153" s="5">
        <v>0</v>
      </c>
      <c r="U153" s="5">
        <v>0</v>
      </c>
      <c r="V153" s="5">
        <v>0</v>
      </c>
      <c r="W153" s="5">
        <v>0</v>
      </c>
      <c r="X153" s="5">
        <v>0</v>
      </c>
      <c r="Y153" s="5">
        <v>0</v>
      </c>
      <c r="Z153" s="5">
        <v>0</v>
      </c>
      <c r="AA153" s="5">
        <v>0</v>
      </c>
      <c r="AB153" s="5">
        <v>0</v>
      </c>
      <c r="AC153" s="5">
        <v>0</v>
      </c>
      <c r="AD153" s="5">
        <v>0</v>
      </c>
      <c r="AE153" s="5">
        <v>0</v>
      </c>
      <c r="AF153" s="5">
        <v>0</v>
      </c>
      <c r="AG153" s="5">
        <v>0</v>
      </c>
      <c r="AH153" s="16">
        <f t="shared" si="6"/>
        <v>193742.07599999997</v>
      </c>
      <c r="AI153" s="16">
        <f t="shared" si="5"/>
        <v>32837.64</v>
      </c>
      <c r="AJ153" s="1"/>
      <c r="AK153" s="1"/>
      <c r="AL153" s="1"/>
    </row>
    <row r="154" spans="1:38" x14ac:dyDescent="0.25">
      <c r="A154" s="2" t="s">
        <v>1532</v>
      </c>
      <c r="B154" s="4">
        <v>322561</v>
      </c>
      <c r="C154" s="2" t="s">
        <v>903</v>
      </c>
      <c r="D154" s="4" t="s">
        <v>904</v>
      </c>
      <c r="E154" s="2" t="s">
        <v>905</v>
      </c>
      <c r="F154" s="7">
        <v>46375</v>
      </c>
      <c r="G154" s="2" t="s">
        <v>1502</v>
      </c>
      <c r="H154" s="5">
        <v>121746.63923999999</v>
      </c>
      <c r="I154" s="5">
        <v>20635.023599999997</v>
      </c>
      <c r="J154" s="5">
        <v>0</v>
      </c>
      <c r="K154" s="5">
        <v>0</v>
      </c>
      <c r="L154" s="5">
        <v>0</v>
      </c>
      <c r="M154" s="5">
        <v>0</v>
      </c>
      <c r="N154" s="5">
        <v>0</v>
      </c>
      <c r="O154" s="5">
        <v>0</v>
      </c>
      <c r="P154" s="5">
        <v>246813.28871999998</v>
      </c>
      <c r="Q154" s="5">
        <v>41832.760800000004</v>
      </c>
      <c r="R154" s="5">
        <v>0</v>
      </c>
      <c r="S154" s="5">
        <v>0</v>
      </c>
      <c r="T154" s="5">
        <v>111464.06495999999</v>
      </c>
      <c r="U154" s="5">
        <v>18892.214400000001</v>
      </c>
      <c r="V154" s="5">
        <v>0</v>
      </c>
      <c r="W154" s="5">
        <v>0</v>
      </c>
      <c r="X154" s="5">
        <v>0</v>
      </c>
      <c r="Y154" s="5">
        <v>0</v>
      </c>
      <c r="Z154" s="5">
        <v>171176.95841999998</v>
      </c>
      <c r="AA154" s="5">
        <v>29013.043800000003</v>
      </c>
      <c r="AB154" s="5">
        <v>0</v>
      </c>
      <c r="AC154" s="5">
        <v>0</v>
      </c>
      <c r="AD154" s="5">
        <v>171176.95841999998</v>
      </c>
      <c r="AE154" s="5">
        <v>29013.043800000003</v>
      </c>
      <c r="AF154" s="5">
        <v>0</v>
      </c>
      <c r="AG154" s="5">
        <v>0</v>
      </c>
      <c r="AH154" s="16">
        <f t="shared" si="6"/>
        <v>822377.90975999995</v>
      </c>
      <c r="AI154" s="16">
        <f t="shared" si="5"/>
        <v>139386.0864</v>
      </c>
      <c r="AJ154" s="1"/>
      <c r="AK154" s="1"/>
      <c r="AL154" s="1"/>
    </row>
    <row r="155" spans="1:38" x14ac:dyDescent="0.25">
      <c r="A155" s="2" t="s">
        <v>1532</v>
      </c>
      <c r="B155" s="4">
        <v>322579</v>
      </c>
      <c r="C155" s="2" t="s">
        <v>909</v>
      </c>
      <c r="D155" s="4" t="s">
        <v>910</v>
      </c>
      <c r="E155" s="2" t="s">
        <v>911</v>
      </c>
      <c r="F155" s="7">
        <v>46008</v>
      </c>
      <c r="G155" s="2" t="s">
        <v>1502</v>
      </c>
      <c r="H155" s="5">
        <v>0</v>
      </c>
      <c r="I155" s="5">
        <v>0</v>
      </c>
      <c r="J155" s="5">
        <v>0</v>
      </c>
      <c r="K155" s="5">
        <v>0</v>
      </c>
      <c r="L155" s="5">
        <v>0</v>
      </c>
      <c r="M155" s="5">
        <v>0</v>
      </c>
      <c r="N155" s="5">
        <v>177000</v>
      </c>
      <c r="O155" s="5">
        <v>30000</v>
      </c>
      <c r="P155" s="5">
        <v>0</v>
      </c>
      <c r="Q155" s="5">
        <v>0</v>
      </c>
      <c r="R155" s="5">
        <v>106200</v>
      </c>
      <c r="S155" s="5">
        <v>18000</v>
      </c>
      <c r="T155" s="5">
        <v>0</v>
      </c>
      <c r="U155" s="5">
        <v>0</v>
      </c>
      <c r="V155" s="5">
        <v>0</v>
      </c>
      <c r="W155" s="5">
        <v>0</v>
      </c>
      <c r="X155" s="5">
        <v>0</v>
      </c>
      <c r="Y155" s="5">
        <v>0</v>
      </c>
      <c r="Z155" s="5">
        <v>0</v>
      </c>
      <c r="AA155" s="5">
        <v>0</v>
      </c>
      <c r="AB155" s="5">
        <v>0</v>
      </c>
      <c r="AC155" s="5">
        <v>0</v>
      </c>
      <c r="AD155" s="5">
        <v>0</v>
      </c>
      <c r="AE155" s="5">
        <v>0</v>
      </c>
      <c r="AF155" s="5">
        <v>0</v>
      </c>
      <c r="AG155" s="5">
        <v>0</v>
      </c>
      <c r="AH155" s="16">
        <f t="shared" si="6"/>
        <v>283200</v>
      </c>
      <c r="AI155" s="16">
        <f t="shared" si="5"/>
        <v>48000</v>
      </c>
      <c r="AJ155" s="1"/>
      <c r="AK155" s="1"/>
      <c r="AL155" s="1"/>
    </row>
    <row r="156" spans="1:38" x14ac:dyDescent="0.25">
      <c r="A156" s="2" t="s">
        <v>1532</v>
      </c>
      <c r="B156" s="4">
        <v>322590</v>
      </c>
      <c r="C156" s="2" t="s">
        <v>921</v>
      </c>
      <c r="D156" s="4" t="s">
        <v>922</v>
      </c>
      <c r="E156" s="2" t="s">
        <v>923</v>
      </c>
      <c r="F156" s="7">
        <v>46368</v>
      </c>
      <c r="G156" s="2" t="s">
        <v>1502</v>
      </c>
      <c r="H156" s="5">
        <v>0</v>
      </c>
      <c r="I156" s="5">
        <v>0</v>
      </c>
      <c r="J156" s="5">
        <v>0</v>
      </c>
      <c r="K156" s="5">
        <v>0</v>
      </c>
      <c r="L156" s="5">
        <v>3226057.0080600004</v>
      </c>
      <c r="M156" s="5">
        <v>546789.32339999999</v>
      </c>
      <c r="N156" s="5">
        <v>0</v>
      </c>
      <c r="O156" s="5">
        <v>0</v>
      </c>
      <c r="P156" s="5">
        <v>0</v>
      </c>
      <c r="Q156" s="5">
        <v>0</v>
      </c>
      <c r="R156" s="5">
        <v>7080000</v>
      </c>
      <c r="S156" s="5">
        <v>1200000</v>
      </c>
      <c r="T156" s="5">
        <v>0</v>
      </c>
      <c r="U156" s="5">
        <v>0</v>
      </c>
      <c r="V156" s="5">
        <v>7080000</v>
      </c>
      <c r="W156" s="5">
        <v>1200000</v>
      </c>
      <c r="X156" s="5">
        <v>0</v>
      </c>
      <c r="Y156" s="5">
        <v>0</v>
      </c>
      <c r="Z156" s="5">
        <v>5133000</v>
      </c>
      <c r="AA156" s="5">
        <v>870000</v>
      </c>
      <c r="AB156" s="5">
        <v>0</v>
      </c>
      <c r="AC156" s="5">
        <v>0</v>
      </c>
      <c r="AD156" s="5">
        <v>0</v>
      </c>
      <c r="AE156" s="5">
        <v>0</v>
      </c>
      <c r="AF156" s="5">
        <v>0</v>
      </c>
      <c r="AG156" s="5">
        <v>0</v>
      </c>
      <c r="AH156" s="16">
        <f t="shared" si="6"/>
        <v>22519057.008060001</v>
      </c>
      <c r="AI156" s="16">
        <f t="shared" si="5"/>
        <v>3816789.3234000001</v>
      </c>
      <c r="AJ156" s="1"/>
      <c r="AK156" s="1"/>
      <c r="AL156" s="1"/>
    </row>
    <row r="157" spans="1:38" x14ac:dyDescent="0.25">
      <c r="A157" s="2" t="s">
        <v>1532</v>
      </c>
      <c r="B157" s="4">
        <v>322627</v>
      </c>
      <c r="C157" s="2" t="s">
        <v>930</v>
      </c>
      <c r="D157" s="4" t="s">
        <v>931</v>
      </c>
      <c r="E157" s="2" t="s">
        <v>932</v>
      </c>
      <c r="F157" s="7">
        <v>46450</v>
      </c>
      <c r="G157" s="2" t="s">
        <v>1502</v>
      </c>
      <c r="H157" s="5">
        <v>0</v>
      </c>
      <c r="I157" s="5">
        <v>0</v>
      </c>
      <c r="J157" s="5">
        <v>0</v>
      </c>
      <c r="K157" s="5">
        <v>0</v>
      </c>
      <c r="L157" s="5">
        <v>0</v>
      </c>
      <c r="M157" s="5">
        <v>0</v>
      </c>
      <c r="N157" s="5">
        <v>0</v>
      </c>
      <c r="O157" s="5">
        <v>0</v>
      </c>
      <c r="P157" s="5">
        <v>0</v>
      </c>
      <c r="Q157" s="5">
        <v>0</v>
      </c>
      <c r="R157" s="5">
        <v>0</v>
      </c>
      <c r="S157" s="5">
        <v>0</v>
      </c>
      <c r="T157" s="5">
        <v>0</v>
      </c>
      <c r="U157" s="5">
        <v>0</v>
      </c>
      <c r="V157" s="5">
        <v>0</v>
      </c>
      <c r="W157" s="5">
        <v>0</v>
      </c>
      <c r="X157" s="5">
        <v>0</v>
      </c>
      <c r="Y157" s="5">
        <v>0</v>
      </c>
      <c r="Z157" s="5">
        <v>5509055.3894400001</v>
      </c>
      <c r="AA157" s="5">
        <v>933738.20160000003</v>
      </c>
      <c r="AB157" s="5">
        <v>0</v>
      </c>
      <c r="AC157" s="5">
        <v>0</v>
      </c>
      <c r="AD157" s="5">
        <v>0</v>
      </c>
      <c r="AE157" s="5">
        <v>0</v>
      </c>
      <c r="AF157" s="5">
        <v>0</v>
      </c>
      <c r="AG157" s="5">
        <v>0</v>
      </c>
      <c r="AH157" s="16">
        <f t="shared" si="6"/>
        <v>5509055.3894400001</v>
      </c>
      <c r="AI157" s="16">
        <f t="shared" si="5"/>
        <v>933738.20160000003</v>
      </c>
      <c r="AJ157" s="1"/>
      <c r="AK157" s="1"/>
      <c r="AL157" s="1"/>
    </row>
    <row r="158" spans="1:38" x14ac:dyDescent="0.25">
      <c r="A158" s="2" t="s">
        <v>1532</v>
      </c>
      <c r="B158" s="4">
        <v>322640</v>
      </c>
      <c r="C158" s="2" t="s">
        <v>939</v>
      </c>
      <c r="D158" s="4" t="s">
        <v>940</v>
      </c>
      <c r="E158" s="2" t="s">
        <v>941</v>
      </c>
      <c r="F158" s="7">
        <v>46105</v>
      </c>
      <c r="G158" s="2" t="s">
        <v>1502</v>
      </c>
      <c r="H158" s="5">
        <v>2778613.6281599994</v>
      </c>
      <c r="I158" s="5">
        <v>470951.46240000002</v>
      </c>
      <c r="J158" s="5">
        <v>0</v>
      </c>
      <c r="K158" s="5">
        <v>0</v>
      </c>
      <c r="L158" s="5">
        <v>0</v>
      </c>
      <c r="M158" s="5">
        <v>0</v>
      </c>
      <c r="N158" s="5">
        <v>0</v>
      </c>
      <c r="O158" s="5">
        <v>0</v>
      </c>
      <c r="P158" s="5">
        <v>0</v>
      </c>
      <c r="Q158" s="5">
        <v>0</v>
      </c>
      <c r="R158" s="5">
        <v>0</v>
      </c>
      <c r="S158" s="5">
        <v>0</v>
      </c>
      <c r="T158" s="5">
        <v>71720.399999999994</v>
      </c>
      <c r="U158" s="5">
        <v>12156</v>
      </c>
      <c r="V158" s="5">
        <v>0</v>
      </c>
      <c r="W158" s="5">
        <v>0</v>
      </c>
      <c r="X158" s="5">
        <v>0</v>
      </c>
      <c r="Y158" s="5">
        <v>0</v>
      </c>
      <c r="Z158" s="5">
        <v>0</v>
      </c>
      <c r="AA158" s="5">
        <v>0</v>
      </c>
      <c r="AB158" s="5">
        <v>0</v>
      </c>
      <c r="AC158" s="5">
        <v>0</v>
      </c>
      <c r="AD158" s="5">
        <v>0</v>
      </c>
      <c r="AE158" s="5">
        <v>0</v>
      </c>
      <c r="AF158" s="5">
        <v>0</v>
      </c>
      <c r="AG158" s="5">
        <v>0</v>
      </c>
      <c r="AH158" s="16">
        <f t="shared" si="6"/>
        <v>2850334.0281599993</v>
      </c>
      <c r="AI158" s="16">
        <f t="shared" si="5"/>
        <v>483107.46240000002</v>
      </c>
      <c r="AJ158" s="1"/>
      <c r="AK158" s="1"/>
      <c r="AL158" s="1"/>
    </row>
    <row r="159" spans="1:38" x14ac:dyDescent="0.25">
      <c r="A159" s="2" t="s">
        <v>1532</v>
      </c>
      <c r="B159" s="4">
        <v>322646</v>
      </c>
      <c r="C159" s="2" t="s">
        <v>945</v>
      </c>
      <c r="D159" s="4" t="s">
        <v>946</v>
      </c>
      <c r="E159" s="2" t="s">
        <v>947</v>
      </c>
      <c r="F159" s="7">
        <v>46435</v>
      </c>
      <c r="G159" s="2" t="s">
        <v>1502</v>
      </c>
      <c r="H159" s="5">
        <v>0</v>
      </c>
      <c r="I159" s="5">
        <v>0</v>
      </c>
      <c r="J159" s="5">
        <v>0</v>
      </c>
      <c r="K159" s="5">
        <v>0</v>
      </c>
      <c r="L159" s="5">
        <v>785571.08543999982</v>
      </c>
      <c r="M159" s="5">
        <v>133147.6416</v>
      </c>
      <c r="N159" s="5">
        <v>0</v>
      </c>
      <c r="O159" s="5">
        <v>0</v>
      </c>
      <c r="P159" s="5">
        <v>0</v>
      </c>
      <c r="Q159" s="5">
        <v>0</v>
      </c>
      <c r="R159" s="5">
        <v>785571.08543999982</v>
      </c>
      <c r="S159" s="5">
        <v>133147.6416</v>
      </c>
      <c r="T159" s="5">
        <v>0</v>
      </c>
      <c r="U159" s="5">
        <v>0</v>
      </c>
      <c r="V159" s="5">
        <v>0</v>
      </c>
      <c r="W159" s="5">
        <v>0</v>
      </c>
      <c r="X159" s="5">
        <v>0</v>
      </c>
      <c r="Y159" s="5">
        <v>0</v>
      </c>
      <c r="Z159" s="5">
        <v>0</v>
      </c>
      <c r="AA159" s="5">
        <v>0</v>
      </c>
      <c r="AB159" s="5">
        <v>0</v>
      </c>
      <c r="AC159" s="5">
        <v>0</v>
      </c>
      <c r="AD159" s="5">
        <v>785571.08543999982</v>
      </c>
      <c r="AE159" s="5">
        <v>133147.6416</v>
      </c>
      <c r="AF159" s="5">
        <v>0</v>
      </c>
      <c r="AG159" s="5">
        <v>0</v>
      </c>
      <c r="AH159" s="16">
        <f t="shared" si="6"/>
        <v>2356713.2563199997</v>
      </c>
      <c r="AI159" s="16">
        <f t="shared" si="5"/>
        <v>399442.92480000004</v>
      </c>
      <c r="AJ159" s="1"/>
      <c r="AK159" s="1"/>
      <c r="AL159" s="1"/>
    </row>
    <row r="160" spans="1:38" x14ac:dyDescent="0.25">
      <c r="A160" s="2" t="s">
        <v>1532</v>
      </c>
      <c r="B160" s="4">
        <v>322654</v>
      </c>
      <c r="C160" s="2" t="s">
        <v>948</v>
      </c>
      <c r="D160" s="4" t="s">
        <v>949</v>
      </c>
      <c r="E160" s="2" t="s">
        <v>950</v>
      </c>
      <c r="F160" s="7">
        <v>46374</v>
      </c>
      <c r="G160" s="2" t="s">
        <v>1502</v>
      </c>
      <c r="H160" s="5">
        <v>272021.74199999997</v>
      </c>
      <c r="I160" s="5">
        <v>46105.38</v>
      </c>
      <c r="J160" s="5">
        <v>0</v>
      </c>
      <c r="K160" s="5">
        <v>0</v>
      </c>
      <c r="L160" s="5">
        <v>0</v>
      </c>
      <c r="M160" s="5">
        <v>0</v>
      </c>
      <c r="N160" s="5">
        <v>980021.74199999985</v>
      </c>
      <c r="O160" s="5">
        <v>166105.37999999998</v>
      </c>
      <c r="P160" s="5">
        <v>0</v>
      </c>
      <c r="Q160" s="5">
        <v>0</v>
      </c>
      <c r="R160" s="5">
        <v>0</v>
      </c>
      <c r="S160" s="5">
        <v>0</v>
      </c>
      <c r="T160" s="5">
        <v>2396021.0339999995</v>
      </c>
      <c r="U160" s="5">
        <v>406105.26000000007</v>
      </c>
      <c r="V160" s="5">
        <v>0</v>
      </c>
      <c r="W160" s="5">
        <v>0</v>
      </c>
      <c r="X160" s="5">
        <v>2396021.0339999995</v>
      </c>
      <c r="Y160" s="5">
        <v>406105.26000000007</v>
      </c>
      <c r="Z160" s="5">
        <v>2396021.0339999995</v>
      </c>
      <c r="AA160" s="5">
        <v>406105.26000000007</v>
      </c>
      <c r="AB160" s="5">
        <v>0</v>
      </c>
      <c r="AC160" s="5">
        <v>0</v>
      </c>
      <c r="AD160" s="5">
        <v>0</v>
      </c>
      <c r="AE160" s="5">
        <v>0</v>
      </c>
      <c r="AF160" s="5">
        <v>0</v>
      </c>
      <c r="AG160" s="5">
        <v>0</v>
      </c>
      <c r="AH160" s="16">
        <f t="shared" si="6"/>
        <v>8440106.5859999992</v>
      </c>
      <c r="AI160" s="16">
        <f t="shared" si="5"/>
        <v>1430526.54</v>
      </c>
      <c r="AJ160" s="1"/>
      <c r="AK160" s="1"/>
      <c r="AL160" s="1"/>
    </row>
    <row r="161" spans="1:38" x14ac:dyDescent="0.25">
      <c r="A161" s="2" t="s">
        <v>1532</v>
      </c>
      <c r="B161" s="4">
        <v>322655</v>
      </c>
      <c r="C161" s="2" t="s">
        <v>951</v>
      </c>
      <c r="D161" s="4" t="s">
        <v>952</v>
      </c>
      <c r="E161" s="2" t="s">
        <v>953</v>
      </c>
      <c r="F161" s="7">
        <v>46011</v>
      </c>
      <c r="G161" s="2" t="s">
        <v>1502</v>
      </c>
      <c r="H161" s="5">
        <v>0</v>
      </c>
      <c r="I161" s="5">
        <v>0</v>
      </c>
      <c r="J161" s="5">
        <v>0</v>
      </c>
      <c r="K161" s="5">
        <v>0</v>
      </c>
      <c r="L161" s="5">
        <v>101682.12102000001</v>
      </c>
      <c r="M161" s="5">
        <v>17234.257799999999</v>
      </c>
      <c r="N161" s="5">
        <v>0</v>
      </c>
      <c r="O161" s="5">
        <v>0</v>
      </c>
      <c r="P161" s="5">
        <v>0</v>
      </c>
      <c r="Q161" s="5">
        <v>0</v>
      </c>
      <c r="R161" s="5">
        <v>0</v>
      </c>
      <c r="S161" s="5">
        <v>0</v>
      </c>
      <c r="T161" s="5">
        <v>0</v>
      </c>
      <c r="U161" s="5">
        <v>0</v>
      </c>
      <c r="V161" s="5">
        <v>0</v>
      </c>
      <c r="W161" s="5">
        <v>0</v>
      </c>
      <c r="X161" s="5">
        <v>0</v>
      </c>
      <c r="Y161" s="5">
        <v>0</v>
      </c>
      <c r="Z161" s="5">
        <v>0</v>
      </c>
      <c r="AA161" s="5">
        <v>0</v>
      </c>
      <c r="AB161" s="5">
        <v>0</v>
      </c>
      <c r="AC161" s="5">
        <v>0</v>
      </c>
      <c r="AD161" s="5">
        <v>0</v>
      </c>
      <c r="AE161" s="5">
        <v>0</v>
      </c>
      <c r="AF161" s="5">
        <v>0</v>
      </c>
      <c r="AG161" s="5">
        <v>0</v>
      </c>
      <c r="AH161" s="16">
        <f t="shared" si="6"/>
        <v>101682.12102000001</v>
      </c>
      <c r="AI161" s="16">
        <f t="shared" si="5"/>
        <v>17234.257799999999</v>
      </c>
      <c r="AJ161" s="1"/>
      <c r="AK161" s="1"/>
      <c r="AL161" s="1"/>
    </row>
    <row r="162" spans="1:38" x14ac:dyDescent="0.25">
      <c r="A162" s="2" t="s">
        <v>1532</v>
      </c>
      <c r="B162" s="4">
        <v>322763</v>
      </c>
      <c r="C162" s="2" t="s">
        <v>972</v>
      </c>
      <c r="D162" s="4" t="s">
        <v>973</v>
      </c>
      <c r="E162" s="2" t="s">
        <v>974</v>
      </c>
      <c r="F162" s="7">
        <v>46438</v>
      </c>
      <c r="G162" s="2" t="s">
        <v>1502</v>
      </c>
      <c r="H162" s="5">
        <v>0</v>
      </c>
      <c r="I162" s="5">
        <v>0</v>
      </c>
      <c r="J162" s="5">
        <v>0</v>
      </c>
      <c r="K162" s="5">
        <v>0</v>
      </c>
      <c r="L162" s="5">
        <v>0</v>
      </c>
      <c r="M162" s="5">
        <v>0</v>
      </c>
      <c r="N162" s="5">
        <v>0</v>
      </c>
      <c r="O162" s="5">
        <v>0</v>
      </c>
      <c r="P162" s="5">
        <v>0</v>
      </c>
      <c r="Q162" s="5">
        <v>0</v>
      </c>
      <c r="R162" s="5">
        <v>0</v>
      </c>
      <c r="S162" s="5">
        <v>0</v>
      </c>
      <c r="T162" s="5">
        <v>0</v>
      </c>
      <c r="U162" s="5">
        <v>0</v>
      </c>
      <c r="V162" s="5">
        <v>0</v>
      </c>
      <c r="W162" s="5">
        <v>0</v>
      </c>
      <c r="X162" s="5">
        <v>0</v>
      </c>
      <c r="Y162" s="5">
        <v>0</v>
      </c>
      <c r="Z162" s="5">
        <v>0</v>
      </c>
      <c r="AA162" s="5">
        <v>0</v>
      </c>
      <c r="AB162" s="5">
        <v>2875686.8815799993</v>
      </c>
      <c r="AC162" s="5">
        <v>487404.55619999999</v>
      </c>
      <c r="AD162" s="5">
        <v>0</v>
      </c>
      <c r="AE162" s="5">
        <v>0</v>
      </c>
      <c r="AF162" s="5">
        <v>0</v>
      </c>
      <c r="AG162" s="5">
        <v>0</v>
      </c>
      <c r="AH162" s="16">
        <f t="shared" si="6"/>
        <v>2875686.8815799993</v>
      </c>
      <c r="AI162" s="16">
        <f t="shared" si="5"/>
        <v>487404.55619999999</v>
      </c>
      <c r="AJ162" s="1"/>
      <c r="AK162" s="1"/>
      <c r="AL162" s="1"/>
    </row>
    <row r="163" spans="1:38" x14ac:dyDescent="0.25">
      <c r="A163" s="2" t="s">
        <v>1532</v>
      </c>
      <c r="B163" s="4">
        <v>322807</v>
      </c>
      <c r="C163" s="2" t="s">
        <v>981</v>
      </c>
      <c r="D163" s="4" t="s">
        <v>982</v>
      </c>
      <c r="E163" s="2" t="s">
        <v>983</v>
      </c>
      <c r="F163" s="7">
        <v>46459</v>
      </c>
      <c r="G163" s="2" t="s">
        <v>1502</v>
      </c>
      <c r="H163" s="5">
        <v>0</v>
      </c>
      <c r="I163" s="5">
        <v>0</v>
      </c>
      <c r="J163" s="5">
        <v>0</v>
      </c>
      <c r="K163" s="5">
        <v>0</v>
      </c>
      <c r="L163" s="5">
        <v>0</v>
      </c>
      <c r="M163" s="5">
        <v>0</v>
      </c>
      <c r="N163" s="5">
        <v>0</v>
      </c>
      <c r="O163" s="5">
        <v>0</v>
      </c>
      <c r="P163" s="5">
        <v>601417.97381999996</v>
      </c>
      <c r="Q163" s="5">
        <v>101935.24980000001</v>
      </c>
      <c r="R163" s="5">
        <v>0</v>
      </c>
      <c r="S163" s="5">
        <v>0</v>
      </c>
      <c r="T163" s="5">
        <v>0</v>
      </c>
      <c r="U163" s="5">
        <v>0</v>
      </c>
      <c r="V163" s="5">
        <v>0</v>
      </c>
      <c r="W163" s="5">
        <v>0</v>
      </c>
      <c r="X163" s="5">
        <v>0</v>
      </c>
      <c r="Y163" s="5">
        <v>0</v>
      </c>
      <c r="Z163" s="5">
        <v>0</v>
      </c>
      <c r="AA163" s="5">
        <v>0</v>
      </c>
      <c r="AB163" s="5">
        <v>0</v>
      </c>
      <c r="AC163" s="5">
        <v>0</v>
      </c>
      <c r="AD163" s="5">
        <v>463764.89328000002</v>
      </c>
      <c r="AE163" s="5">
        <v>78604.219200000007</v>
      </c>
      <c r="AF163" s="5">
        <v>0</v>
      </c>
      <c r="AG163" s="5">
        <v>0</v>
      </c>
      <c r="AH163" s="16">
        <f t="shared" si="6"/>
        <v>1065182.8670999999</v>
      </c>
      <c r="AI163" s="16">
        <f t="shared" si="5"/>
        <v>180539.46900000001</v>
      </c>
      <c r="AJ163" s="1"/>
      <c r="AK163" s="1"/>
      <c r="AL163" s="1"/>
    </row>
    <row r="164" spans="1:38" x14ac:dyDescent="0.25">
      <c r="A164" s="2" t="s">
        <v>1532</v>
      </c>
      <c r="B164" s="4">
        <v>322808</v>
      </c>
      <c r="C164" s="2" t="s">
        <v>984</v>
      </c>
      <c r="D164" s="4" t="s">
        <v>985</v>
      </c>
      <c r="E164" s="2" t="s">
        <v>986</v>
      </c>
      <c r="F164" s="7">
        <v>46373</v>
      </c>
      <c r="G164" s="2" t="s">
        <v>1502</v>
      </c>
      <c r="H164" s="5">
        <v>0</v>
      </c>
      <c r="I164" s="5">
        <v>0</v>
      </c>
      <c r="J164" s="5">
        <v>1511054.0621999998</v>
      </c>
      <c r="K164" s="5">
        <v>256110.85799999998</v>
      </c>
      <c r="L164" s="5">
        <v>0</v>
      </c>
      <c r="M164" s="5">
        <v>0</v>
      </c>
      <c r="N164" s="5">
        <v>0</v>
      </c>
      <c r="O164" s="5">
        <v>0</v>
      </c>
      <c r="P164" s="5">
        <v>0</v>
      </c>
      <c r="Q164" s="5">
        <v>0</v>
      </c>
      <c r="R164" s="5">
        <v>0</v>
      </c>
      <c r="S164" s="5">
        <v>0</v>
      </c>
      <c r="T164" s="5">
        <v>0</v>
      </c>
      <c r="U164" s="5">
        <v>0</v>
      </c>
      <c r="V164" s="5">
        <v>0</v>
      </c>
      <c r="W164" s="5">
        <v>0</v>
      </c>
      <c r="X164" s="5">
        <v>0</v>
      </c>
      <c r="Y164" s="5">
        <v>0</v>
      </c>
      <c r="Z164" s="5">
        <v>0</v>
      </c>
      <c r="AA164" s="5">
        <v>0</v>
      </c>
      <c r="AB164" s="5">
        <v>0</v>
      </c>
      <c r="AC164" s="5">
        <v>0</v>
      </c>
      <c r="AD164" s="5">
        <v>0</v>
      </c>
      <c r="AE164" s="5">
        <v>0</v>
      </c>
      <c r="AF164" s="5">
        <v>0</v>
      </c>
      <c r="AG164" s="5">
        <v>0</v>
      </c>
      <c r="AH164" s="16">
        <f t="shared" si="6"/>
        <v>1511054.0621999998</v>
      </c>
      <c r="AI164" s="16">
        <f t="shared" si="5"/>
        <v>256110.85799999998</v>
      </c>
      <c r="AJ164" s="1"/>
      <c r="AK164" s="1"/>
      <c r="AL164" s="1"/>
    </row>
    <row r="165" spans="1:38" x14ac:dyDescent="0.25">
      <c r="A165" s="2" t="s">
        <v>1532</v>
      </c>
      <c r="B165" s="4">
        <v>322963</v>
      </c>
      <c r="C165" s="2" t="s">
        <v>1020</v>
      </c>
      <c r="D165" s="4" t="s">
        <v>1021</v>
      </c>
      <c r="E165" s="2" t="s">
        <v>1022</v>
      </c>
      <c r="F165" s="7">
        <v>46366</v>
      </c>
      <c r="G165" s="2" t="s">
        <v>1502</v>
      </c>
      <c r="H165" s="5">
        <v>0</v>
      </c>
      <c r="I165" s="5">
        <v>0</v>
      </c>
      <c r="J165" s="5">
        <v>0</v>
      </c>
      <c r="K165" s="5">
        <v>0</v>
      </c>
      <c r="L165" s="5">
        <v>1412460</v>
      </c>
      <c r="M165" s="5">
        <v>239400</v>
      </c>
      <c r="N165" s="5">
        <v>0</v>
      </c>
      <c r="O165" s="5">
        <v>0</v>
      </c>
      <c r="P165" s="5">
        <v>0</v>
      </c>
      <c r="Q165" s="5">
        <v>0</v>
      </c>
      <c r="R165" s="5">
        <v>0</v>
      </c>
      <c r="S165" s="5">
        <v>0</v>
      </c>
      <c r="T165" s="5">
        <v>1285894.0259999998</v>
      </c>
      <c r="U165" s="5">
        <v>217948.14</v>
      </c>
      <c r="V165" s="5">
        <v>0</v>
      </c>
      <c r="W165" s="5">
        <v>0</v>
      </c>
      <c r="X165" s="5">
        <v>0</v>
      </c>
      <c r="Y165" s="5">
        <v>0</v>
      </c>
      <c r="Z165" s="5">
        <v>0</v>
      </c>
      <c r="AA165" s="5">
        <v>0</v>
      </c>
      <c r="AB165" s="5">
        <v>1799382</v>
      </c>
      <c r="AC165" s="5">
        <v>304980</v>
      </c>
      <c r="AD165" s="5">
        <v>4345177.8143999996</v>
      </c>
      <c r="AE165" s="5">
        <v>736470.81599999999</v>
      </c>
      <c r="AF165" s="5">
        <v>0</v>
      </c>
      <c r="AG165" s="5">
        <v>0</v>
      </c>
      <c r="AH165" s="16">
        <f t="shared" si="6"/>
        <v>8842913.8403999992</v>
      </c>
      <c r="AI165" s="16">
        <f t="shared" si="5"/>
        <v>1498798.956</v>
      </c>
      <c r="AJ165" s="1"/>
      <c r="AK165" s="1"/>
      <c r="AL165" s="1"/>
    </row>
    <row r="166" spans="1:38" x14ac:dyDescent="0.25">
      <c r="A166" s="2" t="s">
        <v>1532</v>
      </c>
      <c r="B166" s="4">
        <v>323018</v>
      </c>
      <c r="C166" s="2" t="s">
        <v>1047</v>
      </c>
      <c r="D166" s="4" t="s">
        <v>1048</v>
      </c>
      <c r="E166" s="2" t="s">
        <v>1049</v>
      </c>
      <c r="F166" s="7">
        <v>46007</v>
      </c>
      <c r="G166" s="2" t="s">
        <v>1502</v>
      </c>
      <c r="H166" s="5">
        <v>0</v>
      </c>
      <c r="I166" s="5">
        <v>0</v>
      </c>
      <c r="J166" s="5">
        <v>0</v>
      </c>
      <c r="K166" s="5">
        <v>0</v>
      </c>
      <c r="L166" s="5">
        <v>0</v>
      </c>
      <c r="M166" s="5">
        <v>0</v>
      </c>
      <c r="N166" s="5">
        <v>0</v>
      </c>
      <c r="O166" s="5">
        <v>0</v>
      </c>
      <c r="P166" s="5">
        <v>0</v>
      </c>
      <c r="Q166" s="5">
        <v>0</v>
      </c>
      <c r="R166" s="5">
        <v>0</v>
      </c>
      <c r="S166" s="5">
        <v>0</v>
      </c>
      <c r="T166" s="5">
        <v>0</v>
      </c>
      <c r="U166" s="5">
        <v>0</v>
      </c>
      <c r="V166" s="5">
        <v>0</v>
      </c>
      <c r="W166" s="5">
        <v>0</v>
      </c>
      <c r="X166" s="5">
        <v>0</v>
      </c>
      <c r="Y166" s="5">
        <v>0</v>
      </c>
      <c r="Z166" s="5">
        <v>0</v>
      </c>
      <c r="AA166" s="5">
        <v>0</v>
      </c>
      <c r="AB166" s="5">
        <v>0</v>
      </c>
      <c r="AC166" s="5">
        <v>0</v>
      </c>
      <c r="AD166" s="5">
        <v>249805.02059999999</v>
      </c>
      <c r="AE166" s="5">
        <v>42339.833999999995</v>
      </c>
      <c r="AF166" s="5">
        <v>0</v>
      </c>
      <c r="AG166" s="5">
        <v>0</v>
      </c>
      <c r="AH166" s="16">
        <f t="shared" si="6"/>
        <v>249805.02059999999</v>
      </c>
      <c r="AI166" s="16">
        <f t="shared" si="5"/>
        <v>42339.833999999995</v>
      </c>
      <c r="AJ166" s="1"/>
      <c r="AK166" s="1"/>
      <c r="AL166" s="1"/>
    </row>
    <row r="167" spans="1:38" x14ac:dyDescent="0.25">
      <c r="A167" s="2" t="s">
        <v>1532</v>
      </c>
      <c r="B167" s="4">
        <v>323046</v>
      </c>
      <c r="C167" s="2" t="s">
        <v>1062</v>
      </c>
      <c r="D167" s="4" t="s">
        <v>1063</v>
      </c>
      <c r="E167" s="2" t="s">
        <v>1064</v>
      </c>
      <c r="F167" s="7">
        <v>46001</v>
      </c>
      <c r="G167" s="2" t="s">
        <v>1507</v>
      </c>
      <c r="H167" s="5">
        <v>0</v>
      </c>
      <c r="I167" s="5">
        <v>0</v>
      </c>
      <c r="J167" s="5">
        <v>0</v>
      </c>
      <c r="K167" s="5">
        <v>0</v>
      </c>
      <c r="L167" s="5">
        <v>0</v>
      </c>
      <c r="M167" s="5">
        <v>0</v>
      </c>
      <c r="N167" s="5">
        <v>0</v>
      </c>
      <c r="O167" s="5">
        <v>0</v>
      </c>
      <c r="P167" s="5">
        <v>0</v>
      </c>
      <c r="Q167" s="5">
        <v>0</v>
      </c>
      <c r="R167" s="5">
        <v>0</v>
      </c>
      <c r="S167" s="5">
        <v>0</v>
      </c>
      <c r="T167" s="5">
        <v>0</v>
      </c>
      <c r="U167" s="5">
        <v>0</v>
      </c>
      <c r="V167" s="5">
        <v>0</v>
      </c>
      <c r="W167" s="5">
        <v>0</v>
      </c>
      <c r="X167" s="5">
        <v>0</v>
      </c>
      <c r="Y167" s="5">
        <v>0</v>
      </c>
      <c r="Z167" s="5">
        <v>0</v>
      </c>
      <c r="AA167" s="5">
        <v>0</v>
      </c>
      <c r="AB167" s="5">
        <v>0</v>
      </c>
      <c r="AC167" s="5">
        <v>0</v>
      </c>
      <c r="AD167" s="5">
        <v>0</v>
      </c>
      <c r="AE167" s="5">
        <v>0</v>
      </c>
      <c r="AF167" s="5">
        <v>0</v>
      </c>
      <c r="AG167" s="5">
        <v>0</v>
      </c>
      <c r="AH167" s="16">
        <f t="shared" si="6"/>
        <v>0</v>
      </c>
      <c r="AI167" s="16">
        <f t="shared" si="5"/>
        <v>0</v>
      </c>
      <c r="AJ167" s="1"/>
      <c r="AK167" s="1"/>
      <c r="AL167" s="1"/>
    </row>
    <row r="168" spans="1:38" x14ac:dyDescent="0.25">
      <c r="A168" s="2" t="s">
        <v>1532</v>
      </c>
      <c r="B168" s="4">
        <v>323056</v>
      </c>
      <c r="C168" s="2" t="s">
        <v>1065</v>
      </c>
      <c r="D168" s="4" t="s">
        <v>1066</v>
      </c>
      <c r="E168" s="2" t="s">
        <v>1067</v>
      </c>
      <c r="F168" s="7">
        <v>46135</v>
      </c>
      <c r="G168" s="2" t="s">
        <v>1502</v>
      </c>
      <c r="H168" s="5">
        <v>0</v>
      </c>
      <c r="I168" s="5">
        <v>0</v>
      </c>
      <c r="J168" s="5">
        <v>0</v>
      </c>
      <c r="K168" s="5">
        <v>0</v>
      </c>
      <c r="L168" s="5">
        <v>0</v>
      </c>
      <c r="M168" s="5">
        <v>0</v>
      </c>
      <c r="N168" s="5">
        <v>622504.32365999999</v>
      </c>
      <c r="O168" s="5">
        <v>105509.2074</v>
      </c>
      <c r="P168" s="5">
        <v>0</v>
      </c>
      <c r="Q168" s="5">
        <v>0</v>
      </c>
      <c r="R168" s="5">
        <v>0</v>
      </c>
      <c r="S168" s="5">
        <v>0</v>
      </c>
      <c r="T168" s="5">
        <v>1368564</v>
      </c>
      <c r="U168" s="5">
        <v>231960</v>
      </c>
      <c r="V168" s="5">
        <v>0</v>
      </c>
      <c r="W168" s="5">
        <v>0</v>
      </c>
      <c r="X168" s="5">
        <v>0</v>
      </c>
      <c r="Y168" s="5">
        <v>0</v>
      </c>
      <c r="Z168" s="5">
        <v>46020</v>
      </c>
      <c r="AA168" s="5">
        <v>7800</v>
      </c>
      <c r="AB168" s="5">
        <v>0</v>
      </c>
      <c r="AC168" s="5">
        <v>0</v>
      </c>
      <c r="AD168" s="5">
        <v>0</v>
      </c>
      <c r="AE168" s="5">
        <v>0</v>
      </c>
      <c r="AF168" s="5">
        <v>0</v>
      </c>
      <c r="AG168" s="5">
        <v>0</v>
      </c>
      <c r="AH168" s="16">
        <f t="shared" si="6"/>
        <v>2037088.32366</v>
      </c>
      <c r="AI168" s="16">
        <f t="shared" si="5"/>
        <v>345269.20740000001</v>
      </c>
      <c r="AJ168" s="1"/>
      <c r="AK168" s="1"/>
      <c r="AL168" s="1"/>
    </row>
    <row r="169" spans="1:38" x14ac:dyDescent="0.25">
      <c r="A169" s="2" t="s">
        <v>1532</v>
      </c>
      <c r="B169" s="4">
        <v>323201</v>
      </c>
      <c r="C169" s="2" t="s">
        <v>1077</v>
      </c>
      <c r="D169" s="4" t="s">
        <v>1078</v>
      </c>
      <c r="E169" s="2" t="s">
        <v>1079</v>
      </c>
      <c r="F169" s="7">
        <v>46007</v>
      </c>
      <c r="G169" s="2" t="s">
        <v>1502</v>
      </c>
      <c r="H169" s="5">
        <v>123900</v>
      </c>
      <c r="I169" s="5">
        <v>21000</v>
      </c>
      <c r="J169" s="5">
        <v>0</v>
      </c>
      <c r="K169" s="5">
        <v>0</v>
      </c>
      <c r="L169" s="5">
        <v>0</v>
      </c>
      <c r="M169" s="5">
        <v>0</v>
      </c>
      <c r="N169" s="5">
        <v>0</v>
      </c>
      <c r="O169" s="5">
        <v>0</v>
      </c>
      <c r="P169" s="5">
        <v>0</v>
      </c>
      <c r="Q169" s="5">
        <v>0</v>
      </c>
      <c r="R169" s="5">
        <v>0</v>
      </c>
      <c r="S169" s="5">
        <v>0</v>
      </c>
      <c r="T169" s="5">
        <v>0</v>
      </c>
      <c r="U169" s="5">
        <v>0</v>
      </c>
      <c r="V169" s="5">
        <v>0</v>
      </c>
      <c r="W169" s="5">
        <v>0</v>
      </c>
      <c r="X169" s="5">
        <v>0</v>
      </c>
      <c r="Y169" s="5">
        <v>0</v>
      </c>
      <c r="Z169" s="5">
        <v>0</v>
      </c>
      <c r="AA169" s="5">
        <v>0</v>
      </c>
      <c r="AB169" s="5">
        <v>0</v>
      </c>
      <c r="AC169" s="5">
        <v>0</v>
      </c>
      <c r="AD169" s="5">
        <v>0</v>
      </c>
      <c r="AE169" s="5">
        <v>0</v>
      </c>
      <c r="AF169" s="5">
        <v>0</v>
      </c>
      <c r="AG169" s="5">
        <v>0</v>
      </c>
      <c r="AH169" s="16">
        <f t="shared" si="6"/>
        <v>123900</v>
      </c>
      <c r="AI169" s="16">
        <f t="shared" si="5"/>
        <v>21000</v>
      </c>
      <c r="AJ169" s="1"/>
      <c r="AK169" s="1"/>
      <c r="AL169" s="1"/>
    </row>
    <row r="170" spans="1:38" x14ac:dyDescent="0.25">
      <c r="A170" s="2" t="s">
        <v>1532</v>
      </c>
      <c r="B170" s="4">
        <v>323315</v>
      </c>
      <c r="C170" s="2" t="s">
        <v>1095</v>
      </c>
      <c r="D170" s="4" t="s">
        <v>1096</v>
      </c>
      <c r="E170" s="2" t="s">
        <v>1097</v>
      </c>
      <c r="F170" s="7">
        <v>46438</v>
      </c>
      <c r="G170" s="2" t="s">
        <v>1502</v>
      </c>
      <c r="H170" s="5">
        <v>0</v>
      </c>
      <c r="I170" s="5">
        <v>0</v>
      </c>
      <c r="J170" s="5">
        <v>158307.49019999997</v>
      </c>
      <c r="K170" s="5">
        <v>26831.778000000002</v>
      </c>
      <c r="L170" s="5">
        <v>0</v>
      </c>
      <c r="M170" s="5">
        <v>0</v>
      </c>
      <c r="N170" s="5">
        <v>0</v>
      </c>
      <c r="O170" s="5">
        <v>0</v>
      </c>
      <c r="P170" s="5">
        <v>0</v>
      </c>
      <c r="Q170" s="5">
        <v>0</v>
      </c>
      <c r="R170" s="5">
        <v>231481.69031999997</v>
      </c>
      <c r="S170" s="5">
        <v>39234.184799999995</v>
      </c>
      <c r="T170" s="5">
        <v>0</v>
      </c>
      <c r="U170" s="5">
        <v>0</v>
      </c>
      <c r="V170" s="5">
        <v>0</v>
      </c>
      <c r="W170" s="5">
        <v>0</v>
      </c>
      <c r="X170" s="5">
        <v>0</v>
      </c>
      <c r="Y170" s="5">
        <v>0</v>
      </c>
      <c r="Z170" s="5">
        <v>298581.38496</v>
      </c>
      <c r="AA170" s="5">
        <v>50607.0144</v>
      </c>
      <c r="AB170" s="5">
        <v>0</v>
      </c>
      <c r="AC170" s="5">
        <v>0</v>
      </c>
      <c r="AD170" s="5">
        <v>0</v>
      </c>
      <c r="AE170" s="5">
        <v>0</v>
      </c>
      <c r="AF170" s="5">
        <v>256263.01074</v>
      </c>
      <c r="AG170" s="5">
        <v>43434.408600000002</v>
      </c>
      <c r="AH170" s="16">
        <f t="shared" si="6"/>
        <v>944633.57621999993</v>
      </c>
      <c r="AI170" s="16">
        <f t="shared" si="5"/>
        <v>160107.38579999999</v>
      </c>
      <c r="AJ170" s="1"/>
      <c r="AK170" s="1"/>
      <c r="AL170" s="1"/>
    </row>
    <row r="171" spans="1:38" x14ac:dyDescent="0.25">
      <c r="A171" s="2" t="s">
        <v>1532</v>
      </c>
      <c r="B171" s="4">
        <v>323463</v>
      </c>
      <c r="C171" s="2" t="s">
        <v>1116</v>
      </c>
      <c r="D171" s="4" t="s">
        <v>1117</v>
      </c>
      <c r="E171" s="2" t="s">
        <v>1118</v>
      </c>
      <c r="F171" s="7">
        <v>46091</v>
      </c>
      <c r="G171" s="2" t="s">
        <v>1502</v>
      </c>
      <c r="H171" s="5">
        <v>0</v>
      </c>
      <c r="I171" s="5">
        <v>0</v>
      </c>
      <c r="J171" s="5">
        <v>0</v>
      </c>
      <c r="K171" s="5">
        <v>0</v>
      </c>
      <c r="L171" s="5">
        <v>4358917.4889599998</v>
      </c>
      <c r="M171" s="5">
        <v>738799.57440000004</v>
      </c>
      <c r="N171" s="5">
        <v>0</v>
      </c>
      <c r="O171" s="5">
        <v>0</v>
      </c>
      <c r="P171" s="5">
        <v>0</v>
      </c>
      <c r="Q171" s="5">
        <v>0</v>
      </c>
      <c r="R171" s="5">
        <v>33453</v>
      </c>
      <c r="S171" s="5">
        <v>5670</v>
      </c>
      <c r="T171" s="5">
        <v>0</v>
      </c>
      <c r="U171" s="5">
        <v>0</v>
      </c>
      <c r="V171" s="5">
        <v>0</v>
      </c>
      <c r="W171" s="5">
        <v>0</v>
      </c>
      <c r="X171" s="5">
        <v>0</v>
      </c>
      <c r="Y171" s="5">
        <v>0</v>
      </c>
      <c r="Z171" s="5">
        <v>0</v>
      </c>
      <c r="AA171" s="5">
        <v>0</v>
      </c>
      <c r="AB171" s="5">
        <v>0</v>
      </c>
      <c r="AC171" s="5">
        <v>0</v>
      </c>
      <c r="AD171" s="5">
        <v>0</v>
      </c>
      <c r="AE171" s="5">
        <v>0</v>
      </c>
      <c r="AF171" s="5">
        <v>0</v>
      </c>
      <c r="AG171" s="5">
        <v>0</v>
      </c>
      <c r="AH171" s="16">
        <f t="shared" si="6"/>
        <v>4392370.4889599998</v>
      </c>
      <c r="AI171" s="16">
        <f t="shared" si="5"/>
        <v>744469.57440000004</v>
      </c>
      <c r="AJ171" s="1"/>
      <c r="AK171" s="1"/>
      <c r="AL171" s="1"/>
    </row>
    <row r="172" spans="1:38" x14ac:dyDescent="0.25">
      <c r="A172" s="2" t="s">
        <v>1532</v>
      </c>
      <c r="B172" s="4">
        <v>324300</v>
      </c>
      <c r="C172" s="2" t="s">
        <v>1145</v>
      </c>
      <c r="D172" s="4" t="s">
        <v>1146</v>
      </c>
      <c r="E172" s="2" t="s">
        <v>1147</v>
      </c>
      <c r="F172" s="7">
        <v>46430</v>
      </c>
      <c r="G172" s="2" t="s">
        <v>1502</v>
      </c>
      <c r="H172" s="5">
        <v>0</v>
      </c>
      <c r="I172" s="5">
        <v>0</v>
      </c>
      <c r="J172" s="5">
        <v>0</v>
      </c>
      <c r="K172" s="5">
        <v>0</v>
      </c>
      <c r="L172" s="5">
        <v>0</v>
      </c>
      <c r="M172" s="5">
        <v>0</v>
      </c>
      <c r="N172" s="5">
        <v>0</v>
      </c>
      <c r="O172" s="5">
        <v>0</v>
      </c>
      <c r="P172" s="5">
        <v>0</v>
      </c>
      <c r="Q172" s="5">
        <v>0</v>
      </c>
      <c r="R172" s="5">
        <v>1947000</v>
      </c>
      <c r="S172" s="5">
        <v>330000</v>
      </c>
      <c r="T172" s="5">
        <v>0</v>
      </c>
      <c r="U172" s="5">
        <v>0</v>
      </c>
      <c r="V172" s="5">
        <v>0</v>
      </c>
      <c r="W172" s="5">
        <v>0</v>
      </c>
      <c r="X172" s="5">
        <v>0</v>
      </c>
      <c r="Y172" s="5">
        <v>0</v>
      </c>
      <c r="Z172" s="5">
        <v>1416000</v>
      </c>
      <c r="AA172" s="5">
        <v>240000</v>
      </c>
      <c r="AB172" s="5">
        <v>0</v>
      </c>
      <c r="AC172" s="5">
        <v>0</v>
      </c>
      <c r="AD172" s="5">
        <v>0</v>
      </c>
      <c r="AE172" s="5">
        <v>0</v>
      </c>
      <c r="AF172" s="5">
        <v>0</v>
      </c>
      <c r="AG172" s="5">
        <v>0</v>
      </c>
      <c r="AH172" s="16">
        <f t="shared" si="6"/>
        <v>3363000</v>
      </c>
      <c r="AI172" s="16">
        <f t="shared" si="5"/>
        <v>570000</v>
      </c>
      <c r="AJ172" s="1"/>
      <c r="AK172" s="1"/>
      <c r="AL172" s="1"/>
    </row>
    <row r="173" spans="1:38" x14ac:dyDescent="0.25">
      <c r="A173" s="2" t="s">
        <v>1532</v>
      </c>
      <c r="B173" s="4">
        <v>324506</v>
      </c>
      <c r="C173" s="2" t="s">
        <v>1157</v>
      </c>
      <c r="D173" s="4" t="s">
        <v>1158</v>
      </c>
      <c r="E173" s="2" t="s">
        <v>1159</v>
      </c>
      <c r="F173" s="7">
        <v>46080</v>
      </c>
      <c r="G173" s="2" t="s">
        <v>1502</v>
      </c>
      <c r="H173" s="5">
        <v>0</v>
      </c>
      <c r="I173" s="5">
        <v>0</v>
      </c>
      <c r="J173" s="5">
        <v>0</v>
      </c>
      <c r="K173" s="5">
        <v>0</v>
      </c>
      <c r="L173" s="5">
        <v>0</v>
      </c>
      <c r="M173" s="5">
        <v>0</v>
      </c>
      <c r="N173" s="5">
        <v>0</v>
      </c>
      <c r="O173" s="5">
        <v>0</v>
      </c>
      <c r="P173" s="5">
        <v>0</v>
      </c>
      <c r="Q173" s="5">
        <v>0</v>
      </c>
      <c r="R173" s="5">
        <v>12171597.115799999</v>
      </c>
      <c r="S173" s="5">
        <v>2062982.5620000002</v>
      </c>
      <c r="T173" s="5">
        <v>0</v>
      </c>
      <c r="U173" s="5">
        <v>0</v>
      </c>
      <c r="V173" s="5">
        <v>0</v>
      </c>
      <c r="W173" s="5">
        <v>0</v>
      </c>
      <c r="X173" s="5">
        <v>0</v>
      </c>
      <c r="Y173" s="5">
        <v>0</v>
      </c>
      <c r="Z173" s="5">
        <v>0</v>
      </c>
      <c r="AA173" s="5">
        <v>0</v>
      </c>
      <c r="AB173" s="5">
        <v>0</v>
      </c>
      <c r="AC173" s="5">
        <v>0</v>
      </c>
      <c r="AD173" s="5">
        <v>0</v>
      </c>
      <c r="AE173" s="5">
        <v>0</v>
      </c>
      <c r="AF173" s="5">
        <v>0</v>
      </c>
      <c r="AG173" s="5">
        <v>0</v>
      </c>
      <c r="AH173" s="16">
        <f t="shared" si="6"/>
        <v>12171597.115799999</v>
      </c>
      <c r="AI173" s="16">
        <f t="shared" si="5"/>
        <v>2062982.5620000002</v>
      </c>
      <c r="AJ173" s="1"/>
      <c r="AK173" s="1"/>
      <c r="AL173" s="1"/>
    </row>
    <row r="174" spans="1:38" x14ac:dyDescent="0.25">
      <c r="A174" s="2" t="s">
        <v>1532</v>
      </c>
      <c r="B174" s="4">
        <v>324529</v>
      </c>
      <c r="C174" s="2" t="s">
        <v>1169</v>
      </c>
      <c r="D174" s="4" t="s">
        <v>1170</v>
      </c>
      <c r="E174" s="2" t="s">
        <v>1171</v>
      </c>
      <c r="F174" s="7">
        <v>46471</v>
      </c>
      <c r="G174" s="2" t="s">
        <v>1502</v>
      </c>
      <c r="H174" s="5">
        <v>0</v>
      </c>
      <c r="I174" s="5">
        <v>0</v>
      </c>
      <c r="J174" s="5">
        <v>0</v>
      </c>
      <c r="K174" s="5">
        <v>0</v>
      </c>
      <c r="L174" s="5">
        <v>0</v>
      </c>
      <c r="M174" s="5">
        <v>0</v>
      </c>
      <c r="N174" s="5">
        <v>0</v>
      </c>
      <c r="O174" s="5">
        <v>0</v>
      </c>
      <c r="P174" s="5">
        <v>0</v>
      </c>
      <c r="Q174" s="5">
        <v>0</v>
      </c>
      <c r="R174" s="5">
        <v>0</v>
      </c>
      <c r="S174" s="5">
        <v>0</v>
      </c>
      <c r="T174" s="5">
        <v>0</v>
      </c>
      <c r="U174" s="5">
        <v>0</v>
      </c>
      <c r="V174" s="5">
        <v>0</v>
      </c>
      <c r="W174" s="5">
        <v>0</v>
      </c>
      <c r="X174" s="5">
        <v>0</v>
      </c>
      <c r="Y174" s="5">
        <v>0</v>
      </c>
      <c r="Z174" s="5">
        <v>0</v>
      </c>
      <c r="AA174" s="5">
        <v>0</v>
      </c>
      <c r="AB174" s="5">
        <v>0</v>
      </c>
      <c r="AC174" s="5">
        <v>0</v>
      </c>
      <c r="AD174" s="5">
        <v>0</v>
      </c>
      <c r="AE174" s="5">
        <v>0</v>
      </c>
      <c r="AF174" s="5">
        <v>4382158.8173399996</v>
      </c>
      <c r="AG174" s="5">
        <v>742738.78260000004</v>
      </c>
      <c r="AH174" s="16">
        <f t="shared" si="6"/>
        <v>4382158.8173399996</v>
      </c>
      <c r="AI174" s="16">
        <f t="shared" si="5"/>
        <v>742738.78260000004</v>
      </c>
      <c r="AJ174" s="1"/>
      <c r="AK174" s="1"/>
      <c r="AL174" s="1"/>
    </row>
    <row r="175" spans="1:38" x14ac:dyDescent="0.25">
      <c r="A175" s="2" t="s">
        <v>1532</v>
      </c>
      <c r="B175" s="4">
        <v>324539</v>
      </c>
      <c r="C175" s="2" t="s">
        <v>1172</v>
      </c>
      <c r="D175" s="4" t="s">
        <v>1173</v>
      </c>
      <c r="E175" s="2" t="s">
        <v>1174</v>
      </c>
      <c r="F175" s="7">
        <v>46376</v>
      </c>
      <c r="G175" s="2" t="s">
        <v>1502</v>
      </c>
      <c r="H175" s="5">
        <v>0</v>
      </c>
      <c r="I175" s="5">
        <v>0</v>
      </c>
      <c r="J175" s="5">
        <v>0</v>
      </c>
      <c r="K175" s="5">
        <v>0</v>
      </c>
      <c r="L175" s="5">
        <v>0</v>
      </c>
      <c r="M175" s="5">
        <v>0</v>
      </c>
      <c r="N175" s="5">
        <v>0</v>
      </c>
      <c r="O175" s="5">
        <v>0</v>
      </c>
      <c r="P175" s="5">
        <v>0</v>
      </c>
      <c r="Q175" s="5">
        <v>0</v>
      </c>
      <c r="R175" s="5">
        <v>0</v>
      </c>
      <c r="S175" s="5">
        <v>0</v>
      </c>
      <c r="T175" s="5">
        <v>0</v>
      </c>
      <c r="U175" s="5">
        <v>0</v>
      </c>
      <c r="V175" s="5">
        <v>0</v>
      </c>
      <c r="W175" s="5">
        <v>0</v>
      </c>
      <c r="X175" s="5">
        <v>0</v>
      </c>
      <c r="Y175" s="5">
        <v>0</v>
      </c>
      <c r="Z175" s="5">
        <v>0</v>
      </c>
      <c r="AA175" s="5">
        <v>0</v>
      </c>
      <c r="AB175" s="5">
        <v>0</v>
      </c>
      <c r="AC175" s="5">
        <v>0</v>
      </c>
      <c r="AD175" s="5">
        <v>0</v>
      </c>
      <c r="AE175" s="5">
        <v>0</v>
      </c>
      <c r="AF175" s="5">
        <v>292807.12104</v>
      </c>
      <c r="AG175" s="5">
        <v>49628.325600000004</v>
      </c>
      <c r="AH175" s="16">
        <f t="shared" si="6"/>
        <v>292807.12104</v>
      </c>
      <c r="AI175" s="16">
        <f t="shared" si="5"/>
        <v>49628.325600000004</v>
      </c>
      <c r="AJ175" s="1"/>
      <c r="AK175" s="1"/>
      <c r="AL175" s="1"/>
    </row>
    <row r="176" spans="1:38" x14ac:dyDescent="0.25">
      <c r="A176" s="2" t="s">
        <v>1532</v>
      </c>
      <c r="B176" s="4">
        <v>324600</v>
      </c>
      <c r="C176" s="2" t="s">
        <v>1193</v>
      </c>
      <c r="D176" s="4" t="s">
        <v>1194</v>
      </c>
      <c r="E176" s="2" t="s">
        <v>1195</v>
      </c>
      <c r="F176" s="7">
        <v>46339</v>
      </c>
      <c r="G176" s="2" t="s">
        <v>1502</v>
      </c>
      <c r="H176" s="5">
        <v>0</v>
      </c>
      <c r="I176" s="5">
        <v>0</v>
      </c>
      <c r="J176" s="5">
        <v>0</v>
      </c>
      <c r="K176" s="5">
        <v>0</v>
      </c>
      <c r="L176" s="5">
        <v>0</v>
      </c>
      <c r="M176" s="5">
        <v>0</v>
      </c>
      <c r="N176" s="5">
        <v>212400</v>
      </c>
      <c r="O176" s="5">
        <v>36000</v>
      </c>
      <c r="P176" s="5">
        <v>0</v>
      </c>
      <c r="Q176" s="5">
        <v>0</v>
      </c>
      <c r="R176" s="5">
        <v>0</v>
      </c>
      <c r="S176" s="5">
        <v>0</v>
      </c>
      <c r="T176" s="5">
        <v>0</v>
      </c>
      <c r="U176" s="5">
        <v>0</v>
      </c>
      <c r="V176" s="5">
        <v>0</v>
      </c>
      <c r="W176" s="5">
        <v>0</v>
      </c>
      <c r="X176" s="5">
        <v>0</v>
      </c>
      <c r="Y176" s="5">
        <v>0</v>
      </c>
      <c r="Z176" s="5">
        <v>1309800</v>
      </c>
      <c r="AA176" s="5">
        <v>222000</v>
      </c>
      <c r="AB176" s="5">
        <v>1309800</v>
      </c>
      <c r="AC176" s="5">
        <v>222000</v>
      </c>
      <c r="AD176" s="5">
        <v>0</v>
      </c>
      <c r="AE176" s="5">
        <v>0</v>
      </c>
      <c r="AF176" s="5">
        <v>177000</v>
      </c>
      <c r="AG176" s="5">
        <v>30000</v>
      </c>
      <c r="AH176" s="16">
        <f t="shared" si="6"/>
        <v>3009000</v>
      </c>
      <c r="AI176" s="16">
        <f t="shared" si="5"/>
        <v>510000</v>
      </c>
      <c r="AJ176" s="1"/>
      <c r="AK176" s="1"/>
      <c r="AL176" s="1"/>
    </row>
    <row r="177" spans="1:38" x14ac:dyDescent="0.25">
      <c r="A177" s="2" t="s">
        <v>1532</v>
      </c>
      <c r="B177" s="4">
        <v>324618</v>
      </c>
      <c r="C177" s="2" t="s">
        <v>1199</v>
      </c>
      <c r="D177" s="4" t="s">
        <v>1200</v>
      </c>
      <c r="E177" s="2" t="s">
        <v>1201</v>
      </c>
      <c r="F177" s="7">
        <v>46011</v>
      </c>
      <c r="G177" s="2" t="s">
        <v>1502</v>
      </c>
      <c r="H177" s="5">
        <v>0</v>
      </c>
      <c r="I177" s="5">
        <v>0</v>
      </c>
      <c r="J177" s="5">
        <v>61587.079199999986</v>
      </c>
      <c r="K177" s="5">
        <v>10438.487999999999</v>
      </c>
      <c r="L177" s="5">
        <v>0</v>
      </c>
      <c r="M177" s="5">
        <v>0</v>
      </c>
      <c r="N177" s="5">
        <v>0</v>
      </c>
      <c r="O177" s="5">
        <v>0</v>
      </c>
      <c r="P177" s="5">
        <v>0</v>
      </c>
      <c r="Q177" s="5">
        <v>0</v>
      </c>
      <c r="R177" s="5">
        <v>0</v>
      </c>
      <c r="S177" s="5">
        <v>0</v>
      </c>
      <c r="T177" s="5">
        <v>0</v>
      </c>
      <c r="U177" s="5">
        <v>0</v>
      </c>
      <c r="V177" s="5">
        <v>0</v>
      </c>
      <c r="W177" s="5">
        <v>0</v>
      </c>
      <c r="X177" s="5">
        <v>0</v>
      </c>
      <c r="Y177" s="5">
        <v>0</v>
      </c>
      <c r="Z177" s="5">
        <v>0</v>
      </c>
      <c r="AA177" s="5">
        <v>0</v>
      </c>
      <c r="AB177" s="5">
        <v>0</v>
      </c>
      <c r="AC177" s="5">
        <v>0</v>
      </c>
      <c r="AD177" s="5">
        <v>0</v>
      </c>
      <c r="AE177" s="5">
        <v>0</v>
      </c>
      <c r="AF177" s="5">
        <v>0</v>
      </c>
      <c r="AG177" s="5">
        <v>0</v>
      </c>
      <c r="AH177" s="16">
        <f t="shared" si="6"/>
        <v>61587.079199999986</v>
      </c>
      <c r="AI177" s="16">
        <f t="shared" si="5"/>
        <v>10438.487999999999</v>
      </c>
      <c r="AJ177" s="1"/>
      <c r="AK177" s="1"/>
      <c r="AL177" s="1"/>
    </row>
    <row r="178" spans="1:38" x14ac:dyDescent="0.25">
      <c r="A178" s="2" t="s">
        <v>1532</v>
      </c>
      <c r="B178" s="4">
        <v>324635</v>
      </c>
      <c r="C178" s="2" t="s">
        <v>1202</v>
      </c>
      <c r="D178" s="4" t="s">
        <v>1203</v>
      </c>
      <c r="E178" s="2" t="s">
        <v>1204</v>
      </c>
      <c r="F178" s="7">
        <v>46442</v>
      </c>
      <c r="G178" s="2" t="s">
        <v>1502</v>
      </c>
      <c r="H178" s="5">
        <v>0</v>
      </c>
      <c r="I178" s="5">
        <v>0</v>
      </c>
      <c r="J178" s="5">
        <v>0</v>
      </c>
      <c r="K178" s="5">
        <v>0</v>
      </c>
      <c r="L178" s="5">
        <v>0</v>
      </c>
      <c r="M178" s="5">
        <v>0</v>
      </c>
      <c r="N178" s="5">
        <v>2600271.6</v>
      </c>
      <c r="O178" s="5">
        <v>440724</v>
      </c>
      <c r="P178" s="5">
        <v>0</v>
      </c>
      <c r="Q178" s="5">
        <v>0</v>
      </c>
      <c r="R178" s="5">
        <v>0</v>
      </c>
      <c r="S178" s="5">
        <v>0</v>
      </c>
      <c r="T178" s="5">
        <v>0</v>
      </c>
      <c r="U178" s="5">
        <v>0</v>
      </c>
      <c r="V178" s="5">
        <v>0</v>
      </c>
      <c r="W178" s="5">
        <v>0</v>
      </c>
      <c r="X178" s="5">
        <v>2124000</v>
      </c>
      <c r="Y178" s="5">
        <v>360000</v>
      </c>
      <c r="Z178" s="5">
        <v>2124000</v>
      </c>
      <c r="AA178" s="5">
        <v>360000</v>
      </c>
      <c r="AB178" s="5">
        <v>0</v>
      </c>
      <c r="AC178" s="5">
        <v>0</v>
      </c>
      <c r="AD178" s="5">
        <v>0</v>
      </c>
      <c r="AE178" s="5">
        <v>0</v>
      </c>
      <c r="AF178" s="5">
        <v>0</v>
      </c>
      <c r="AG178" s="5">
        <v>0</v>
      </c>
      <c r="AH178" s="16">
        <f t="shared" si="6"/>
        <v>6848271.5999999996</v>
      </c>
      <c r="AI178" s="16">
        <f t="shared" si="5"/>
        <v>1160724</v>
      </c>
      <c r="AJ178" s="1"/>
      <c r="AK178" s="1"/>
      <c r="AL178" s="1"/>
    </row>
    <row r="179" spans="1:38" x14ac:dyDescent="0.25">
      <c r="A179" s="2" t="s">
        <v>1532</v>
      </c>
      <c r="B179" s="4">
        <v>324650</v>
      </c>
      <c r="C179" s="2" t="s">
        <v>1208</v>
      </c>
      <c r="D179" s="4" t="s">
        <v>1209</v>
      </c>
      <c r="E179" s="2" t="s">
        <v>1210</v>
      </c>
      <c r="F179" s="7">
        <v>46457</v>
      </c>
      <c r="G179" s="2" t="s">
        <v>1502</v>
      </c>
      <c r="H179" s="5">
        <v>0</v>
      </c>
      <c r="I179" s="5">
        <v>0</v>
      </c>
      <c r="J179" s="5">
        <v>0</v>
      </c>
      <c r="K179" s="5">
        <v>0</v>
      </c>
      <c r="L179" s="5">
        <v>0</v>
      </c>
      <c r="M179" s="5">
        <v>0</v>
      </c>
      <c r="N179" s="5">
        <v>0</v>
      </c>
      <c r="O179" s="5">
        <v>0</v>
      </c>
      <c r="P179" s="5">
        <v>0</v>
      </c>
      <c r="Q179" s="5">
        <v>0</v>
      </c>
      <c r="R179" s="5">
        <v>0</v>
      </c>
      <c r="S179" s="5">
        <v>0</v>
      </c>
      <c r="T179" s="5">
        <v>0</v>
      </c>
      <c r="U179" s="5">
        <v>0</v>
      </c>
      <c r="V179" s="5">
        <v>0</v>
      </c>
      <c r="W179" s="5">
        <v>0</v>
      </c>
      <c r="X179" s="5">
        <v>0</v>
      </c>
      <c r="Y179" s="5">
        <v>0</v>
      </c>
      <c r="Z179" s="5">
        <v>885000</v>
      </c>
      <c r="AA179" s="5">
        <v>150000</v>
      </c>
      <c r="AB179" s="5">
        <v>0</v>
      </c>
      <c r="AC179" s="5">
        <v>0</v>
      </c>
      <c r="AD179" s="5">
        <v>1770000</v>
      </c>
      <c r="AE179" s="5">
        <v>300000</v>
      </c>
      <c r="AF179" s="5">
        <v>0</v>
      </c>
      <c r="AG179" s="5">
        <v>0</v>
      </c>
      <c r="AH179" s="16">
        <f t="shared" si="6"/>
        <v>2655000</v>
      </c>
      <c r="AI179" s="16">
        <f t="shared" si="5"/>
        <v>450000</v>
      </c>
      <c r="AJ179" s="1"/>
      <c r="AK179" s="1"/>
      <c r="AL179" s="1"/>
    </row>
    <row r="180" spans="1:38" x14ac:dyDescent="0.25">
      <c r="A180" s="2" t="s">
        <v>1532</v>
      </c>
      <c r="B180" s="4">
        <v>324873</v>
      </c>
      <c r="C180" s="2" t="s">
        <v>1241</v>
      </c>
      <c r="D180" s="4" t="s">
        <v>1242</v>
      </c>
      <c r="E180" s="2" t="s">
        <v>1243</v>
      </c>
      <c r="F180" s="7">
        <v>46374</v>
      </c>
      <c r="G180" s="2" t="s">
        <v>1502</v>
      </c>
      <c r="H180" s="5">
        <v>0</v>
      </c>
      <c r="I180" s="5">
        <v>0</v>
      </c>
      <c r="J180" s="5">
        <v>0</v>
      </c>
      <c r="K180" s="5">
        <v>0</v>
      </c>
      <c r="L180" s="5">
        <v>0</v>
      </c>
      <c r="M180" s="5">
        <v>0</v>
      </c>
      <c r="N180" s="5">
        <v>0</v>
      </c>
      <c r="O180" s="5">
        <v>0</v>
      </c>
      <c r="P180" s="5">
        <v>0</v>
      </c>
      <c r="Q180" s="5">
        <v>0</v>
      </c>
      <c r="R180" s="5">
        <v>0</v>
      </c>
      <c r="S180" s="5">
        <v>0</v>
      </c>
      <c r="T180" s="5">
        <v>0</v>
      </c>
      <c r="U180" s="5">
        <v>0</v>
      </c>
      <c r="V180" s="5">
        <v>0</v>
      </c>
      <c r="W180" s="5">
        <v>0</v>
      </c>
      <c r="X180" s="5">
        <v>0</v>
      </c>
      <c r="Y180" s="5">
        <v>0</v>
      </c>
      <c r="Z180" s="5">
        <v>0</v>
      </c>
      <c r="AA180" s="5">
        <v>0</v>
      </c>
      <c r="AB180" s="5">
        <v>0</v>
      </c>
      <c r="AC180" s="5">
        <v>0</v>
      </c>
      <c r="AD180" s="5">
        <v>0</v>
      </c>
      <c r="AE180" s="5">
        <v>0</v>
      </c>
      <c r="AF180" s="5">
        <v>1491604.2543599999</v>
      </c>
      <c r="AG180" s="5">
        <v>252814.28039999999</v>
      </c>
      <c r="AH180" s="16">
        <f t="shared" si="6"/>
        <v>1491604.2543599999</v>
      </c>
      <c r="AI180" s="16">
        <f t="shared" si="5"/>
        <v>252814.28039999999</v>
      </c>
      <c r="AJ180" s="1"/>
      <c r="AK180" s="1"/>
      <c r="AL180" s="1"/>
    </row>
    <row r="181" spans="1:38" x14ac:dyDescent="0.25">
      <c r="A181" s="2" t="s">
        <v>1532</v>
      </c>
      <c r="B181" s="4">
        <v>324882</v>
      </c>
      <c r="C181" s="2" t="s">
        <v>1244</v>
      </c>
      <c r="D181" s="4" t="s">
        <v>1245</v>
      </c>
      <c r="E181" s="2" t="s">
        <v>1246</v>
      </c>
      <c r="F181" s="7">
        <v>46007</v>
      </c>
      <c r="G181" s="2" t="s">
        <v>1502</v>
      </c>
      <c r="H181" s="5">
        <v>0</v>
      </c>
      <c r="I181" s="5">
        <v>0</v>
      </c>
      <c r="J181" s="5">
        <v>83898</v>
      </c>
      <c r="K181" s="5">
        <v>14220</v>
      </c>
      <c r="L181" s="5">
        <v>0</v>
      </c>
      <c r="M181" s="5">
        <v>0</v>
      </c>
      <c r="N181" s="5">
        <v>0</v>
      </c>
      <c r="O181" s="5">
        <v>0</v>
      </c>
      <c r="P181" s="5">
        <v>0</v>
      </c>
      <c r="Q181" s="5">
        <v>0</v>
      </c>
      <c r="R181" s="5">
        <v>0</v>
      </c>
      <c r="S181" s="5">
        <v>0</v>
      </c>
      <c r="T181" s="5">
        <v>0</v>
      </c>
      <c r="U181" s="5">
        <v>0</v>
      </c>
      <c r="V181" s="5">
        <v>0</v>
      </c>
      <c r="W181" s="5">
        <v>0</v>
      </c>
      <c r="X181" s="5">
        <v>0</v>
      </c>
      <c r="Y181" s="5">
        <v>0</v>
      </c>
      <c r="Z181" s="5">
        <v>0</v>
      </c>
      <c r="AA181" s="5">
        <v>0</v>
      </c>
      <c r="AB181" s="5">
        <v>0</v>
      </c>
      <c r="AC181" s="5">
        <v>0</v>
      </c>
      <c r="AD181" s="5">
        <v>0</v>
      </c>
      <c r="AE181" s="5">
        <v>0</v>
      </c>
      <c r="AF181" s="5">
        <v>0</v>
      </c>
      <c r="AG181" s="5">
        <v>0</v>
      </c>
      <c r="AH181" s="16">
        <f t="shared" si="6"/>
        <v>83898</v>
      </c>
      <c r="AI181" s="16">
        <f t="shared" si="5"/>
        <v>14220</v>
      </c>
      <c r="AJ181" s="1"/>
      <c r="AK181" s="1"/>
      <c r="AL181" s="1"/>
    </row>
    <row r="182" spans="1:38" x14ac:dyDescent="0.25">
      <c r="A182" s="2" t="s">
        <v>1532</v>
      </c>
      <c r="B182" s="4">
        <v>324890</v>
      </c>
      <c r="C182" s="2" t="s">
        <v>1247</v>
      </c>
      <c r="D182" s="4" t="s">
        <v>1248</v>
      </c>
      <c r="E182" s="2" t="s">
        <v>1249</v>
      </c>
      <c r="F182" s="7">
        <v>46094</v>
      </c>
      <c r="G182" s="2" t="s">
        <v>1502</v>
      </c>
      <c r="H182" s="5">
        <v>0</v>
      </c>
      <c r="I182" s="5">
        <v>0</v>
      </c>
      <c r="J182" s="5">
        <v>52754.637599999995</v>
      </c>
      <c r="K182" s="5">
        <v>8941.4639999999999</v>
      </c>
      <c r="L182" s="5">
        <v>0</v>
      </c>
      <c r="M182" s="5">
        <v>0</v>
      </c>
      <c r="N182" s="5">
        <v>0</v>
      </c>
      <c r="O182" s="5">
        <v>0</v>
      </c>
      <c r="P182" s="5">
        <v>0</v>
      </c>
      <c r="Q182" s="5">
        <v>0</v>
      </c>
      <c r="R182" s="5">
        <v>0</v>
      </c>
      <c r="S182" s="5">
        <v>0</v>
      </c>
      <c r="T182" s="5">
        <v>0</v>
      </c>
      <c r="U182" s="5">
        <v>0</v>
      </c>
      <c r="V182" s="5">
        <v>0</v>
      </c>
      <c r="W182" s="5">
        <v>0</v>
      </c>
      <c r="X182" s="5">
        <v>0</v>
      </c>
      <c r="Y182" s="5">
        <v>0</v>
      </c>
      <c r="Z182" s="5">
        <v>0</v>
      </c>
      <c r="AA182" s="5">
        <v>0</v>
      </c>
      <c r="AB182" s="5">
        <v>0</v>
      </c>
      <c r="AC182" s="5">
        <v>0</v>
      </c>
      <c r="AD182" s="5">
        <v>0</v>
      </c>
      <c r="AE182" s="5">
        <v>0</v>
      </c>
      <c r="AF182" s="5">
        <v>0</v>
      </c>
      <c r="AG182" s="5">
        <v>0</v>
      </c>
      <c r="AH182" s="16">
        <f t="shared" si="6"/>
        <v>52754.637599999995</v>
      </c>
      <c r="AI182" s="16">
        <f t="shared" si="5"/>
        <v>8941.4639999999999</v>
      </c>
      <c r="AJ182" s="1"/>
      <c r="AK182" s="1"/>
      <c r="AL182" s="1"/>
    </row>
    <row r="183" spans="1:38" x14ac:dyDescent="0.25">
      <c r="A183" s="2" t="s">
        <v>1532</v>
      </c>
      <c r="B183" s="4">
        <v>324894</v>
      </c>
      <c r="C183" s="2" t="s">
        <v>1250</v>
      </c>
      <c r="D183" s="4" t="s">
        <v>1251</v>
      </c>
      <c r="E183" s="2" t="s">
        <v>1252</v>
      </c>
      <c r="F183" s="7">
        <v>46435</v>
      </c>
      <c r="G183" s="2" t="s">
        <v>1502</v>
      </c>
      <c r="H183" s="5">
        <v>0</v>
      </c>
      <c r="I183" s="5">
        <v>0</v>
      </c>
      <c r="J183" s="5">
        <v>195357.23639999997</v>
      </c>
      <c r="K183" s="5">
        <v>33111.396000000001</v>
      </c>
      <c r="L183" s="5">
        <v>361080</v>
      </c>
      <c r="M183" s="5">
        <v>61200</v>
      </c>
      <c r="N183" s="5">
        <v>0</v>
      </c>
      <c r="O183" s="5">
        <v>0</v>
      </c>
      <c r="P183" s="5">
        <v>0</v>
      </c>
      <c r="Q183" s="5">
        <v>0</v>
      </c>
      <c r="R183" s="5">
        <v>0</v>
      </c>
      <c r="S183" s="5">
        <v>0</v>
      </c>
      <c r="T183" s="5">
        <v>247800</v>
      </c>
      <c r="U183" s="5">
        <v>42000</v>
      </c>
      <c r="V183" s="5">
        <v>0</v>
      </c>
      <c r="W183" s="5">
        <v>0</v>
      </c>
      <c r="X183" s="5">
        <v>0</v>
      </c>
      <c r="Y183" s="5">
        <v>0</v>
      </c>
      <c r="Z183" s="5">
        <v>0</v>
      </c>
      <c r="AA183" s="5">
        <v>0</v>
      </c>
      <c r="AB183" s="5">
        <v>0</v>
      </c>
      <c r="AC183" s="5">
        <v>0</v>
      </c>
      <c r="AD183" s="5">
        <v>0</v>
      </c>
      <c r="AE183" s="5">
        <v>0</v>
      </c>
      <c r="AF183" s="5">
        <v>0</v>
      </c>
      <c r="AG183" s="5">
        <v>0</v>
      </c>
      <c r="AH183" s="16">
        <f t="shared" si="6"/>
        <v>804237.23639999994</v>
      </c>
      <c r="AI183" s="16">
        <f t="shared" si="5"/>
        <v>136311.39600000001</v>
      </c>
      <c r="AJ183" s="1"/>
      <c r="AK183" s="1"/>
      <c r="AL183" s="1"/>
    </row>
    <row r="184" spans="1:38" x14ac:dyDescent="0.25">
      <c r="A184" s="2" t="s">
        <v>1532</v>
      </c>
      <c r="B184" s="4">
        <v>324901</v>
      </c>
      <c r="C184" s="2" t="s">
        <v>1253</v>
      </c>
      <c r="D184" s="4" t="s">
        <v>1254</v>
      </c>
      <c r="E184" s="2" t="s">
        <v>1255</v>
      </c>
      <c r="F184" s="7">
        <v>46092</v>
      </c>
      <c r="G184" s="2" t="s">
        <v>1502</v>
      </c>
      <c r="H184" s="5">
        <v>0</v>
      </c>
      <c r="I184" s="5">
        <v>0</v>
      </c>
      <c r="J184" s="5">
        <v>66929.080799999996</v>
      </c>
      <c r="K184" s="5">
        <v>11343.912</v>
      </c>
      <c r="L184" s="5">
        <v>0</v>
      </c>
      <c r="M184" s="5">
        <v>0</v>
      </c>
      <c r="N184" s="5">
        <v>2429030.1250799997</v>
      </c>
      <c r="O184" s="5">
        <v>411700.02120000002</v>
      </c>
      <c r="P184" s="5">
        <v>0</v>
      </c>
      <c r="Q184" s="5">
        <v>0</v>
      </c>
      <c r="R184" s="5">
        <v>2072204.2067999998</v>
      </c>
      <c r="S184" s="5">
        <v>351221.05200000003</v>
      </c>
      <c r="T184" s="5">
        <v>0</v>
      </c>
      <c r="U184" s="5">
        <v>0</v>
      </c>
      <c r="V184" s="5">
        <v>0</v>
      </c>
      <c r="W184" s="5">
        <v>0</v>
      </c>
      <c r="X184" s="5">
        <v>0</v>
      </c>
      <c r="Y184" s="5">
        <v>0</v>
      </c>
      <c r="Z184" s="5">
        <v>0</v>
      </c>
      <c r="AA184" s="5">
        <v>0</v>
      </c>
      <c r="AB184" s="5">
        <v>0</v>
      </c>
      <c r="AC184" s="5">
        <v>0</v>
      </c>
      <c r="AD184" s="5">
        <v>0</v>
      </c>
      <c r="AE184" s="5">
        <v>0</v>
      </c>
      <c r="AF184" s="5">
        <v>0</v>
      </c>
      <c r="AG184" s="5">
        <v>0</v>
      </c>
      <c r="AH184" s="16">
        <f t="shared" si="6"/>
        <v>4568163.4126800001</v>
      </c>
      <c r="AI184" s="16">
        <f t="shared" si="5"/>
        <v>774264.9852</v>
      </c>
      <c r="AJ184" s="1"/>
      <c r="AK184" s="1"/>
      <c r="AL184" s="1"/>
    </row>
    <row r="185" spans="1:38" x14ac:dyDescent="0.25">
      <c r="A185" s="2" t="s">
        <v>1532</v>
      </c>
      <c r="B185" s="4">
        <v>324913</v>
      </c>
      <c r="C185" s="2" t="s">
        <v>1256</v>
      </c>
      <c r="D185" s="4" t="s">
        <v>1257</v>
      </c>
      <c r="E185" s="2" t="s">
        <v>1258</v>
      </c>
      <c r="F185" s="7">
        <v>46129</v>
      </c>
      <c r="G185" s="2" t="s">
        <v>1502</v>
      </c>
      <c r="H185" s="5">
        <v>533124</v>
      </c>
      <c r="I185" s="5">
        <v>90360</v>
      </c>
      <c r="J185" s="5">
        <v>0</v>
      </c>
      <c r="K185" s="5">
        <v>0</v>
      </c>
      <c r="L185" s="5">
        <v>0</v>
      </c>
      <c r="M185" s="5">
        <v>0</v>
      </c>
      <c r="N185" s="5">
        <v>645297.75</v>
      </c>
      <c r="O185" s="5">
        <v>109372.5</v>
      </c>
      <c r="P185" s="5">
        <v>0</v>
      </c>
      <c r="Q185" s="5">
        <v>0</v>
      </c>
      <c r="R185" s="5">
        <v>0</v>
      </c>
      <c r="S185" s="5">
        <v>0</v>
      </c>
      <c r="T185" s="5">
        <v>0</v>
      </c>
      <c r="U185" s="5">
        <v>0</v>
      </c>
      <c r="V185" s="5">
        <v>0</v>
      </c>
      <c r="W185" s="5">
        <v>0</v>
      </c>
      <c r="X185" s="5">
        <v>0</v>
      </c>
      <c r="Y185" s="5">
        <v>0</v>
      </c>
      <c r="Z185" s="5">
        <v>0</v>
      </c>
      <c r="AA185" s="5">
        <v>0</v>
      </c>
      <c r="AB185" s="5">
        <v>0</v>
      </c>
      <c r="AC185" s="5">
        <v>0</v>
      </c>
      <c r="AD185" s="5">
        <v>0</v>
      </c>
      <c r="AE185" s="5">
        <v>0</v>
      </c>
      <c r="AF185" s="5">
        <v>0</v>
      </c>
      <c r="AG185" s="5">
        <v>0</v>
      </c>
      <c r="AH185" s="16">
        <f t="shared" si="6"/>
        <v>1178421.75</v>
      </c>
      <c r="AI185" s="16">
        <f t="shared" si="5"/>
        <v>199732.5</v>
      </c>
      <c r="AJ185" s="1"/>
      <c r="AK185" s="1"/>
      <c r="AL185" s="1"/>
    </row>
    <row r="186" spans="1:38" x14ac:dyDescent="0.25">
      <c r="A186" s="2" t="s">
        <v>1532</v>
      </c>
      <c r="B186" s="4">
        <v>324952</v>
      </c>
      <c r="C186" s="2" t="s">
        <v>1262</v>
      </c>
      <c r="D186" s="4" t="s">
        <v>1263</v>
      </c>
      <c r="E186" s="2" t="s">
        <v>1264</v>
      </c>
      <c r="F186" s="7">
        <v>46368</v>
      </c>
      <c r="G186" s="2" t="s">
        <v>1502</v>
      </c>
      <c r="H186" s="5">
        <v>0</v>
      </c>
      <c r="I186" s="5">
        <v>0</v>
      </c>
      <c r="J186" s="5">
        <v>0</v>
      </c>
      <c r="K186" s="5">
        <v>0</v>
      </c>
      <c r="L186" s="5">
        <v>0</v>
      </c>
      <c r="M186" s="5">
        <v>0</v>
      </c>
      <c r="N186" s="5">
        <v>0</v>
      </c>
      <c r="O186" s="5">
        <v>0</v>
      </c>
      <c r="P186" s="5">
        <v>0</v>
      </c>
      <c r="Q186" s="5">
        <v>0</v>
      </c>
      <c r="R186" s="5">
        <v>0</v>
      </c>
      <c r="S186" s="5">
        <v>0</v>
      </c>
      <c r="T186" s="5">
        <v>815400.21575999993</v>
      </c>
      <c r="U186" s="5">
        <v>138203.4264</v>
      </c>
      <c r="V186" s="5">
        <v>0</v>
      </c>
      <c r="W186" s="5">
        <v>0</v>
      </c>
      <c r="X186" s="5">
        <v>1283813.1962999997</v>
      </c>
      <c r="Y186" s="5">
        <v>217595.45700000002</v>
      </c>
      <c r="Z186" s="5">
        <v>0</v>
      </c>
      <c r="AA186" s="5">
        <v>0</v>
      </c>
      <c r="AB186" s="5">
        <v>1283813.1962999997</v>
      </c>
      <c r="AC186" s="5">
        <v>217595.45700000002</v>
      </c>
      <c r="AD186" s="5">
        <v>0</v>
      </c>
      <c r="AE186" s="5">
        <v>0</v>
      </c>
      <c r="AF186" s="5">
        <v>0</v>
      </c>
      <c r="AG186" s="5">
        <v>0</v>
      </c>
      <c r="AH186" s="16">
        <f t="shared" si="6"/>
        <v>3383026.608359999</v>
      </c>
      <c r="AI186" s="16">
        <f t="shared" si="5"/>
        <v>573394.3404000001</v>
      </c>
      <c r="AJ186" s="1"/>
      <c r="AK186" s="1"/>
      <c r="AL186" s="1"/>
    </row>
    <row r="187" spans="1:38" x14ac:dyDescent="0.25">
      <c r="A187" s="2" t="s">
        <v>1532</v>
      </c>
      <c r="B187" s="4">
        <v>324971</v>
      </c>
      <c r="C187" s="2" t="s">
        <v>1265</v>
      </c>
      <c r="D187" s="4" t="s">
        <v>1266</v>
      </c>
      <c r="E187" s="2" t="s">
        <v>1267</v>
      </c>
      <c r="F187" s="7">
        <v>46102</v>
      </c>
      <c r="G187" s="2" t="s">
        <v>1502</v>
      </c>
      <c r="H187" s="5">
        <v>462168.20105999993</v>
      </c>
      <c r="I187" s="5">
        <v>78333.593399999998</v>
      </c>
      <c r="J187" s="5">
        <v>0</v>
      </c>
      <c r="K187" s="5">
        <v>0</v>
      </c>
      <c r="L187" s="5">
        <v>0</v>
      </c>
      <c r="M187" s="5">
        <v>0</v>
      </c>
      <c r="N187" s="5">
        <v>0</v>
      </c>
      <c r="O187" s="5">
        <v>0</v>
      </c>
      <c r="P187" s="5">
        <v>0</v>
      </c>
      <c r="Q187" s="5">
        <v>0</v>
      </c>
      <c r="R187" s="5">
        <v>757448.62098000001</v>
      </c>
      <c r="S187" s="5">
        <v>128381.1222</v>
      </c>
      <c r="T187" s="5">
        <v>0</v>
      </c>
      <c r="U187" s="5">
        <v>0</v>
      </c>
      <c r="V187" s="5">
        <v>0</v>
      </c>
      <c r="W187" s="5">
        <v>0</v>
      </c>
      <c r="X187" s="5">
        <v>0</v>
      </c>
      <c r="Y187" s="5">
        <v>0</v>
      </c>
      <c r="Z187" s="5">
        <v>0</v>
      </c>
      <c r="AA187" s="5">
        <v>0</v>
      </c>
      <c r="AB187" s="5">
        <v>0</v>
      </c>
      <c r="AC187" s="5">
        <v>0</v>
      </c>
      <c r="AD187" s="5">
        <v>0</v>
      </c>
      <c r="AE187" s="5">
        <v>0</v>
      </c>
      <c r="AF187" s="5">
        <v>0</v>
      </c>
      <c r="AG187" s="5">
        <v>0</v>
      </c>
      <c r="AH187" s="16">
        <f t="shared" si="6"/>
        <v>1219616.82204</v>
      </c>
      <c r="AI187" s="16">
        <f t="shared" si="5"/>
        <v>206714.7156</v>
      </c>
      <c r="AJ187" s="1"/>
      <c r="AK187" s="1"/>
      <c r="AL187" s="1"/>
    </row>
    <row r="188" spans="1:38" x14ac:dyDescent="0.25">
      <c r="A188" s="2" t="s">
        <v>1532</v>
      </c>
      <c r="B188" s="4">
        <v>324972</v>
      </c>
      <c r="C188" s="2" t="s">
        <v>1268</v>
      </c>
      <c r="D188" s="4" t="s">
        <v>1269</v>
      </c>
      <c r="E188" s="2" t="s">
        <v>1270</v>
      </c>
      <c r="F188" s="7">
        <v>46463</v>
      </c>
      <c r="G188" s="2" t="s">
        <v>1502</v>
      </c>
      <c r="H188" s="5">
        <v>0</v>
      </c>
      <c r="I188" s="5">
        <v>0</v>
      </c>
      <c r="J188" s="5">
        <v>0</v>
      </c>
      <c r="K188" s="5">
        <v>0</v>
      </c>
      <c r="L188" s="5">
        <v>1770000</v>
      </c>
      <c r="M188" s="5">
        <v>300000</v>
      </c>
      <c r="N188" s="5">
        <v>0</v>
      </c>
      <c r="O188" s="5">
        <v>0</v>
      </c>
      <c r="P188" s="5">
        <v>0</v>
      </c>
      <c r="Q188" s="5">
        <v>0</v>
      </c>
      <c r="R188" s="5">
        <v>1062000</v>
      </c>
      <c r="S188" s="5">
        <v>180000</v>
      </c>
      <c r="T188" s="5">
        <v>0</v>
      </c>
      <c r="U188" s="5">
        <v>0</v>
      </c>
      <c r="V188" s="5">
        <v>0</v>
      </c>
      <c r="W188" s="5">
        <v>0</v>
      </c>
      <c r="X188" s="5">
        <v>0</v>
      </c>
      <c r="Y188" s="5">
        <v>0</v>
      </c>
      <c r="Z188" s="5">
        <v>1062000</v>
      </c>
      <c r="AA188" s="5">
        <v>180000</v>
      </c>
      <c r="AB188" s="5">
        <v>0</v>
      </c>
      <c r="AC188" s="5">
        <v>0</v>
      </c>
      <c r="AD188" s="5">
        <v>0</v>
      </c>
      <c r="AE188" s="5">
        <v>0</v>
      </c>
      <c r="AF188" s="5">
        <v>1062000</v>
      </c>
      <c r="AG188" s="5">
        <v>180000</v>
      </c>
      <c r="AH188" s="16">
        <f t="shared" si="6"/>
        <v>4956000</v>
      </c>
      <c r="AI188" s="16">
        <f t="shared" si="5"/>
        <v>840000</v>
      </c>
      <c r="AJ188" s="1"/>
      <c r="AK188" s="1"/>
      <c r="AL188" s="1"/>
    </row>
    <row r="189" spans="1:38" x14ac:dyDescent="0.25">
      <c r="A189" s="2" t="s">
        <v>1532</v>
      </c>
      <c r="B189" s="4">
        <v>325000</v>
      </c>
      <c r="C189" s="2" t="s">
        <v>1283</v>
      </c>
      <c r="D189" s="4" t="s">
        <v>1284</v>
      </c>
      <c r="E189" s="2" t="s">
        <v>1285</v>
      </c>
      <c r="F189" s="7">
        <v>46091</v>
      </c>
      <c r="G189" s="2" t="s">
        <v>1502</v>
      </c>
      <c r="H189" s="5">
        <v>276927.95189999999</v>
      </c>
      <c r="I189" s="5">
        <v>46936.940999999999</v>
      </c>
      <c r="J189" s="5">
        <v>116830.75451999999</v>
      </c>
      <c r="K189" s="5">
        <v>19801.822799999998</v>
      </c>
      <c r="L189" s="5">
        <v>0</v>
      </c>
      <c r="M189" s="5">
        <v>0</v>
      </c>
      <c r="N189" s="5">
        <v>0</v>
      </c>
      <c r="O189" s="5">
        <v>0</v>
      </c>
      <c r="P189" s="5">
        <v>0</v>
      </c>
      <c r="Q189" s="5">
        <v>0</v>
      </c>
      <c r="R189" s="5">
        <v>0</v>
      </c>
      <c r="S189" s="5">
        <v>0</v>
      </c>
      <c r="T189" s="5">
        <v>179083.51655999999</v>
      </c>
      <c r="U189" s="5">
        <v>30353.138400000003</v>
      </c>
      <c r="V189" s="5">
        <v>0</v>
      </c>
      <c r="W189" s="5">
        <v>0</v>
      </c>
      <c r="X189" s="5">
        <v>0</v>
      </c>
      <c r="Y189" s="5">
        <v>0</v>
      </c>
      <c r="Z189" s="5">
        <v>0</v>
      </c>
      <c r="AA189" s="5">
        <v>0</v>
      </c>
      <c r="AB189" s="5">
        <v>0</v>
      </c>
      <c r="AC189" s="5">
        <v>0</v>
      </c>
      <c r="AD189" s="5">
        <v>0</v>
      </c>
      <c r="AE189" s="5">
        <v>0</v>
      </c>
      <c r="AF189" s="5">
        <v>0</v>
      </c>
      <c r="AG189" s="5">
        <v>0</v>
      </c>
      <c r="AH189" s="16">
        <f t="shared" si="6"/>
        <v>572842.22297999996</v>
      </c>
      <c r="AI189" s="16">
        <f t="shared" si="5"/>
        <v>97091.902200000011</v>
      </c>
      <c r="AJ189" s="1"/>
      <c r="AK189" s="1"/>
      <c r="AL189" s="1"/>
    </row>
    <row r="190" spans="1:38" x14ac:dyDescent="0.25">
      <c r="A190" s="2" t="s">
        <v>1532</v>
      </c>
      <c r="B190" s="4">
        <v>325002</v>
      </c>
      <c r="C190" s="2" t="s">
        <v>1286</v>
      </c>
      <c r="D190" s="4" t="s">
        <v>1287</v>
      </c>
      <c r="E190" s="2" t="s">
        <v>1288</v>
      </c>
      <c r="F190" s="7">
        <v>46464</v>
      </c>
      <c r="G190" s="2" t="s">
        <v>1502</v>
      </c>
      <c r="H190" s="5">
        <v>0</v>
      </c>
      <c r="I190" s="5">
        <v>0</v>
      </c>
      <c r="J190" s="5">
        <v>0</v>
      </c>
      <c r="K190" s="5">
        <v>0</v>
      </c>
      <c r="L190" s="5">
        <v>710937.79644000006</v>
      </c>
      <c r="M190" s="5">
        <v>120497.93160000001</v>
      </c>
      <c r="N190" s="5">
        <v>0</v>
      </c>
      <c r="O190" s="5">
        <v>0</v>
      </c>
      <c r="P190" s="5">
        <v>0</v>
      </c>
      <c r="Q190" s="5">
        <v>0</v>
      </c>
      <c r="R190" s="5">
        <v>0</v>
      </c>
      <c r="S190" s="5">
        <v>0</v>
      </c>
      <c r="T190" s="5">
        <v>0</v>
      </c>
      <c r="U190" s="5">
        <v>0</v>
      </c>
      <c r="V190" s="5">
        <v>0</v>
      </c>
      <c r="W190" s="5">
        <v>0</v>
      </c>
      <c r="X190" s="5">
        <v>0</v>
      </c>
      <c r="Y190" s="5">
        <v>0</v>
      </c>
      <c r="Z190" s="5">
        <v>945801.02927999978</v>
      </c>
      <c r="AA190" s="5">
        <v>160305.25919999997</v>
      </c>
      <c r="AB190" s="5">
        <v>431038.32959999994</v>
      </c>
      <c r="AC190" s="5">
        <v>73057.343999999997</v>
      </c>
      <c r="AD190" s="5">
        <v>1059499.0926599998</v>
      </c>
      <c r="AE190" s="5">
        <v>179576.11740000002</v>
      </c>
      <c r="AF190" s="5">
        <v>288272.69963999995</v>
      </c>
      <c r="AG190" s="5">
        <v>48859.779600000009</v>
      </c>
      <c r="AH190" s="16">
        <f t="shared" si="6"/>
        <v>3435548.9476199993</v>
      </c>
      <c r="AI190" s="16">
        <f t="shared" si="5"/>
        <v>582296.43180000002</v>
      </c>
      <c r="AJ190" s="1"/>
      <c r="AK190" s="1"/>
      <c r="AL190" s="1"/>
    </row>
    <row r="191" spans="1:38" x14ac:dyDescent="0.25">
      <c r="A191" s="2" t="s">
        <v>1532</v>
      </c>
      <c r="B191" s="4">
        <v>325012</v>
      </c>
      <c r="C191" s="2" t="s">
        <v>1289</v>
      </c>
      <c r="D191" s="4" t="s">
        <v>1290</v>
      </c>
      <c r="E191" s="2" t="s">
        <v>1291</v>
      </c>
      <c r="F191" s="7">
        <v>46439</v>
      </c>
      <c r="G191" s="2" t="s">
        <v>1502</v>
      </c>
      <c r="H191" s="5">
        <v>0</v>
      </c>
      <c r="I191" s="5">
        <v>0</v>
      </c>
      <c r="J191" s="5">
        <v>0</v>
      </c>
      <c r="K191" s="5">
        <v>0</v>
      </c>
      <c r="L191" s="5">
        <v>0</v>
      </c>
      <c r="M191" s="5">
        <v>0</v>
      </c>
      <c r="N191" s="5">
        <v>0</v>
      </c>
      <c r="O191" s="5">
        <v>0</v>
      </c>
      <c r="P191" s="5">
        <v>0</v>
      </c>
      <c r="Q191" s="5">
        <v>0</v>
      </c>
      <c r="R191" s="5">
        <v>0</v>
      </c>
      <c r="S191" s="5">
        <v>0</v>
      </c>
      <c r="T191" s="5">
        <v>0</v>
      </c>
      <c r="U191" s="5">
        <v>0</v>
      </c>
      <c r="V191" s="5">
        <v>0</v>
      </c>
      <c r="W191" s="5">
        <v>0</v>
      </c>
      <c r="X191" s="5">
        <v>0</v>
      </c>
      <c r="Y191" s="5">
        <v>0</v>
      </c>
      <c r="Z191" s="5">
        <v>1476467.20374</v>
      </c>
      <c r="AA191" s="5">
        <v>250248.67860000001</v>
      </c>
      <c r="AB191" s="5">
        <v>0</v>
      </c>
      <c r="AC191" s="5">
        <v>0</v>
      </c>
      <c r="AD191" s="5">
        <v>0</v>
      </c>
      <c r="AE191" s="5">
        <v>0</v>
      </c>
      <c r="AF191" s="5">
        <v>0</v>
      </c>
      <c r="AG191" s="5">
        <v>0</v>
      </c>
      <c r="AH191" s="16">
        <f t="shared" si="6"/>
        <v>1476467.20374</v>
      </c>
      <c r="AI191" s="16">
        <f t="shared" si="5"/>
        <v>250248.67860000001</v>
      </c>
      <c r="AJ191" s="1"/>
      <c r="AK191" s="1"/>
      <c r="AL191" s="1"/>
    </row>
    <row r="192" spans="1:38" x14ac:dyDescent="0.25">
      <c r="A192" s="2" t="s">
        <v>1532</v>
      </c>
      <c r="B192" s="4">
        <v>325015</v>
      </c>
      <c r="C192" s="2" t="s">
        <v>1292</v>
      </c>
      <c r="D192" s="4" t="s">
        <v>1293</v>
      </c>
      <c r="E192" s="2" t="s">
        <v>1294</v>
      </c>
      <c r="F192" s="7">
        <v>46470</v>
      </c>
      <c r="G192" s="2" t="s">
        <v>1502</v>
      </c>
      <c r="H192" s="5">
        <v>0</v>
      </c>
      <c r="I192" s="5">
        <v>0</v>
      </c>
      <c r="J192" s="5">
        <v>447052.13555999991</v>
      </c>
      <c r="K192" s="5">
        <v>75771.548399999985</v>
      </c>
      <c r="L192" s="5">
        <v>0</v>
      </c>
      <c r="M192" s="5">
        <v>0</v>
      </c>
      <c r="N192" s="5">
        <v>0</v>
      </c>
      <c r="O192" s="5">
        <v>0</v>
      </c>
      <c r="P192" s="5">
        <v>197289.95249999998</v>
      </c>
      <c r="Q192" s="5">
        <v>33438.974999999999</v>
      </c>
      <c r="R192" s="5">
        <v>0</v>
      </c>
      <c r="S192" s="5">
        <v>0</v>
      </c>
      <c r="T192" s="5">
        <v>0</v>
      </c>
      <c r="U192" s="5">
        <v>0</v>
      </c>
      <c r="V192" s="5">
        <v>261009.95249999996</v>
      </c>
      <c r="W192" s="5">
        <v>44238.974999999999</v>
      </c>
      <c r="X192" s="5">
        <v>0</v>
      </c>
      <c r="Y192" s="5">
        <v>0</v>
      </c>
      <c r="Z192" s="5">
        <v>0</v>
      </c>
      <c r="AA192" s="5">
        <v>0</v>
      </c>
      <c r="AB192" s="5">
        <v>0</v>
      </c>
      <c r="AC192" s="5">
        <v>0</v>
      </c>
      <c r="AD192" s="5">
        <v>388147.05240000004</v>
      </c>
      <c r="AE192" s="5">
        <v>65787.635999999999</v>
      </c>
      <c r="AF192" s="5">
        <v>0</v>
      </c>
      <c r="AG192" s="5">
        <v>0</v>
      </c>
      <c r="AH192" s="16">
        <f t="shared" si="6"/>
        <v>1293499.09296</v>
      </c>
      <c r="AI192" s="16">
        <f t="shared" si="5"/>
        <v>219237.13439999998</v>
      </c>
      <c r="AJ192" s="1"/>
      <c r="AK192" s="1"/>
      <c r="AL192" s="1"/>
    </row>
    <row r="193" spans="1:38" x14ac:dyDescent="0.25">
      <c r="A193" s="2" t="s">
        <v>1532</v>
      </c>
      <c r="B193" s="4">
        <v>325057</v>
      </c>
      <c r="C193" s="2" t="s">
        <v>1307</v>
      </c>
      <c r="D193" s="4" t="s">
        <v>1308</v>
      </c>
      <c r="E193" s="2" t="s">
        <v>1309</v>
      </c>
      <c r="F193" s="7">
        <v>46467</v>
      </c>
      <c r="G193" s="2" t="s">
        <v>1502</v>
      </c>
      <c r="H193" s="5">
        <v>0</v>
      </c>
      <c r="I193" s="5">
        <v>0</v>
      </c>
      <c r="J193" s="5">
        <v>0</v>
      </c>
      <c r="K193" s="5">
        <v>0</v>
      </c>
      <c r="L193" s="5">
        <v>0</v>
      </c>
      <c r="M193" s="5">
        <v>0</v>
      </c>
      <c r="N193" s="5">
        <v>215990.39897999997</v>
      </c>
      <c r="O193" s="5">
        <v>36608.542199999996</v>
      </c>
      <c r="P193" s="5">
        <v>0</v>
      </c>
      <c r="Q193" s="5">
        <v>0</v>
      </c>
      <c r="R193" s="5">
        <v>0</v>
      </c>
      <c r="S193" s="5">
        <v>0</v>
      </c>
      <c r="T193" s="5">
        <v>690443.72400000005</v>
      </c>
      <c r="U193" s="5">
        <v>117024.36</v>
      </c>
      <c r="V193" s="5">
        <v>0</v>
      </c>
      <c r="W193" s="5">
        <v>0</v>
      </c>
      <c r="X193" s="5">
        <v>0</v>
      </c>
      <c r="Y193" s="5">
        <v>0</v>
      </c>
      <c r="Z193" s="5">
        <v>3990696.3319199998</v>
      </c>
      <c r="AA193" s="5">
        <v>676389.20880000002</v>
      </c>
      <c r="AB193" s="5">
        <v>0</v>
      </c>
      <c r="AC193" s="5">
        <v>0</v>
      </c>
      <c r="AD193" s="5">
        <v>0</v>
      </c>
      <c r="AE193" s="5">
        <v>0</v>
      </c>
      <c r="AF193" s="5">
        <v>4679960.0570999999</v>
      </c>
      <c r="AG193" s="5">
        <v>793213.56900000013</v>
      </c>
      <c r="AH193" s="16">
        <f t="shared" si="6"/>
        <v>9577090.5120000001</v>
      </c>
      <c r="AI193" s="16">
        <f t="shared" si="5"/>
        <v>1623235.6800000002</v>
      </c>
      <c r="AJ193" s="1"/>
      <c r="AK193" s="1"/>
      <c r="AL193" s="1"/>
    </row>
    <row r="194" spans="1:38" x14ac:dyDescent="0.25">
      <c r="A194" s="2" t="s">
        <v>1532</v>
      </c>
      <c r="B194" s="4">
        <v>325080</v>
      </c>
      <c r="C194" s="2" t="s">
        <v>1313</v>
      </c>
      <c r="D194" s="4" t="s">
        <v>1314</v>
      </c>
      <c r="E194" s="2" t="s">
        <v>1315</v>
      </c>
      <c r="F194" s="7">
        <v>46009</v>
      </c>
      <c r="G194" s="2" t="s">
        <v>1502</v>
      </c>
      <c r="H194" s="5">
        <v>0</v>
      </c>
      <c r="I194" s="5">
        <v>0</v>
      </c>
      <c r="J194" s="5">
        <v>0</v>
      </c>
      <c r="K194" s="5">
        <v>0</v>
      </c>
      <c r="L194" s="5">
        <v>0</v>
      </c>
      <c r="M194" s="5">
        <v>0</v>
      </c>
      <c r="N194" s="5">
        <v>26550</v>
      </c>
      <c r="O194" s="5">
        <v>4500</v>
      </c>
      <c r="P194" s="5">
        <v>0</v>
      </c>
      <c r="Q194" s="5">
        <v>0</v>
      </c>
      <c r="R194" s="5">
        <v>0</v>
      </c>
      <c r="S194" s="5">
        <v>0</v>
      </c>
      <c r="T194" s="5">
        <v>0</v>
      </c>
      <c r="U194" s="5">
        <v>0</v>
      </c>
      <c r="V194" s="5">
        <v>0</v>
      </c>
      <c r="W194" s="5">
        <v>0</v>
      </c>
      <c r="X194" s="5">
        <v>0</v>
      </c>
      <c r="Y194" s="5">
        <v>0</v>
      </c>
      <c r="Z194" s="5">
        <v>0</v>
      </c>
      <c r="AA194" s="5">
        <v>0</v>
      </c>
      <c r="AB194" s="5">
        <v>0</v>
      </c>
      <c r="AC194" s="5">
        <v>0</v>
      </c>
      <c r="AD194" s="5">
        <v>0</v>
      </c>
      <c r="AE194" s="5">
        <v>0</v>
      </c>
      <c r="AF194" s="5">
        <v>0</v>
      </c>
      <c r="AG194" s="5">
        <v>0</v>
      </c>
      <c r="AH194" s="16">
        <f t="shared" si="6"/>
        <v>26550</v>
      </c>
      <c r="AI194" s="16">
        <f t="shared" si="5"/>
        <v>4500</v>
      </c>
      <c r="AJ194" s="1"/>
      <c r="AK194" s="1"/>
      <c r="AL194" s="1"/>
    </row>
    <row r="195" spans="1:38" x14ac:dyDescent="0.25">
      <c r="A195" s="2" t="s">
        <v>1532</v>
      </c>
      <c r="B195" s="4">
        <v>325133</v>
      </c>
      <c r="C195" s="2" t="s">
        <v>1328</v>
      </c>
      <c r="D195" s="4" t="s">
        <v>1329</v>
      </c>
      <c r="E195" s="2" t="s">
        <v>1330</v>
      </c>
      <c r="F195" s="7">
        <v>46457</v>
      </c>
      <c r="G195" s="2" t="s">
        <v>1502</v>
      </c>
      <c r="H195" s="5">
        <v>0</v>
      </c>
      <c r="I195" s="5">
        <v>0</v>
      </c>
      <c r="J195" s="5">
        <v>0</v>
      </c>
      <c r="K195" s="5">
        <v>0</v>
      </c>
      <c r="L195" s="5">
        <v>601800</v>
      </c>
      <c r="M195" s="5">
        <v>102000</v>
      </c>
      <c r="N195" s="5">
        <v>0</v>
      </c>
      <c r="O195" s="5">
        <v>0</v>
      </c>
      <c r="P195" s="5">
        <v>0</v>
      </c>
      <c r="Q195" s="5">
        <v>0</v>
      </c>
      <c r="R195" s="5">
        <v>0</v>
      </c>
      <c r="S195" s="5">
        <v>0</v>
      </c>
      <c r="T195" s="5">
        <v>0</v>
      </c>
      <c r="U195" s="5">
        <v>0</v>
      </c>
      <c r="V195" s="5">
        <v>0</v>
      </c>
      <c r="W195" s="5">
        <v>0</v>
      </c>
      <c r="X195" s="5">
        <v>0</v>
      </c>
      <c r="Y195" s="5">
        <v>0</v>
      </c>
      <c r="Z195" s="5">
        <v>0</v>
      </c>
      <c r="AA195" s="5">
        <v>0</v>
      </c>
      <c r="AB195" s="5">
        <v>318600</v>
      </c>
      <c r="AC195" s="5">
        <v>54000</v>
      </c>
      <c r="AD195" s="5">
        <v>0</v>
      </c>
      <c r="AE195" s="5">
        <v>0</v>
      </c>
      <c r="AF195" s="5">
        <v>0</v>
      </c>
      <c r="AG195" s="5">
        <v>0</v>
      </c>
      <c r="AH195" s="16">
        <f t="shared" si="6"/>
        <v>920400</v>
      </c>
      <c r="AI195" s="16">
        <f t="shared" si="5"/>
        <v>156000</v>
      </c>
      <c r="AJ195" s="1"/>
      <c r="AK195" s="1"/>
      <c r="AL195" s="1"/>
    </row>
    <row r="196" spans="1:38" x14ac:dyDescent="0.25">
      <c r="A196" s="2" t="s">
        <v>1532</v>
      </c>
      <c r="B196" s="4">
        <v>325152</v>
      </c>
      <c r="C196" s="2" t="s">
        <v>1346</v>
      </c>
      <c r="D196" s="4" t="s">
        <v>1347</v>
      </c>
      <c r="E196" s="2" t="s">
        <v>1348</v>
      </c>
      <c r="F196" s="7">
        <v>46009</v>
      </c>
      <c r="G196" s="2" t="s">
        <v>1502</v>
      </c>
      <c r="H196" s="5">
        <v>0</v>
      </c>
      <c r="I196" s="5">
        <v>0</v>
      </c>
      <c r="J196" s="5">
        <v>0</v>
      </c>
      <c r="K196" s="5">
        <v>0</v>
      </c>
      <c r="L196" s="5">
        <v>0</v>
      </c>
      <c r="M196" s="5">
        <v>0</v>
      </c>
      <c r="N196" s="5">
        <v>347097.77879999997</v>
      </c>
      <c r="O196" s="5">
        <v>58830.131999999998</v>
      </c>
      <c r="P196" s="5">
        <v>0</v>
      </c>
      <c r="Q196" s="5">
        <v>0</v>
      </c>
      <c r="R196" s="5">
        <v>0</v>
      </c>
      <c r="S196" s="5">
        <v>0</v>
      </c>
      <c r="T196" s="5">
        <v>0</v>
      </c>
      <c r="U196" s="5">
        <v>0</v>
      </c>
      <c r="V196" s="5">
        <v>0</v>
      </c>
      <c r="W196" s="5">
        <v>0</v>
      </c>
      <c r="X196" s="5">
        <v>0</v>
      </c>
      <c r="Y196" s="5">
        <v>0</v>
      </c>
      <c r="Z196" s="5">
        <v>0</v>
      </c>
      <c r="AA196" s="5">
        <v>0</v>
      </c>
      <c r="AB196" s="5">
        <v>0</v>
      </c>
      <c r="AC196" s="5">
        <v>0</v>
      </c>
      <c r="AD196" s="5">
        <v>0</v>
      </c>
      <c r="AE196" s="5">
        <v>0</v>
      </c>
      <c r="AF196" s="5">
        <v>0</v>
      </c>
      <c r="AG196" s="5">
        <v>0</v>
      </c>
      <c r="AH196" s="16">
        <f t="shared" si="6"/>
        <v>347097.77879999997</v>
      </c>
      <c r="AI196" s="16">
        <f t="shared" ref="AI196:AI259" si="7">I196+K196+M196+O196+Q196+S196+U196+W196+Y196+AA196+AC196+AE196+AG196</f>
        <v>58830.131999999998</v>
      </c>
      <c r="AJ196" s="1"/>
      <c r="AK196" s="1"/>
      <c r="AL196" s="1"/>
    </row>
    <row r="197" spans="1:38" x14ac:dyDescent="0.25">
      <c r="A197" s="2" t="s">
        <v>1532</v>
      </c>
      <c r="B197" s="4">
        <v>325167</v>
      </c>
      <c r="C197" s="2" t="s">
        <v>1355</v>
      </c>
      <c r="D197" s="4" t="s">
        <v>1356</v>
      </c>
      <c r="E197" s="2" t="s">
        <v>1357</v>
      </c>
      <c r="F197" s="7">
        <v>46372</v>
      </c>
      <c r="G197" s="2" t="s">
        <v>1502</v>
      </c>
      <c r="H197" s="5">
        <v>0</v>
      </c>
      <c r="I197" s="5">
        <v>0</v>
      </c>
      <c r="J197" s="5">
        <v>318600</v>
      </c>
      <c r="K197" s="5">
        <v>54000</v>
      </c>
      <c r="L197" s="5">
        <v>0</v>
      </c>
      <c r="M197" s="5">
        <v>0</v>
      </c>
      <c r="N197" s="5">
        <v>0</v>
      </c>
      <c r="O197" s="5">
        <v>0</v>
      </c>
      <c r="P197" s="5">
        <v>0</v>
      </c>
      <c r="Q197" s="5">
        <v>0</v>
      </c>
      <c r="R197" s="5">
        <v>546930</v>
      </c>
      <c r="S197" s="5">
        <v>92700</v>
      </c>
      <c r="T197" s="5">
        <v>0</v>
      </c>
      <c r="U197" s="5">
        <v>0</v>
      </c>
      <c r="V197" s="5">
        <v>0</v>
      </c>
      <c r="W197" s="5">
        <v>0</v>
      </c>
      <c r="X197" s="5">
        <v>0</v>
      </c>
      <c r="Y197" s="5">
        <v>0</v>
      </c>
      <c r="Z197" s="5">
        <v>0</v>
      </c>
      <c r="AA197" s="5">
        <v>0</v>
      </c>
      <c r="AB197" s="5">
        <v>0</v>
      </c>
      <c r="AC197" s="5">
        <v>0</v>
      </c>
      <c r="AD197" s="5">
        <v>354000</v>
      </c>
      <c r="AE197" s="5">
        <v>60000</v>
      </c>
      <c r="AF197" s="5">
        <v>0</v>
      </c>
      <c r="AG197" s="5">
        <v>0</v>
      </c>
      <c r="AH197" s="16">
        <f t="shared" si="6"/>
        <v>1219530</v>
      </c>
      <c r="AI197" s="16">
        <f t="shared" si="7"/>
        <v>206700</v>
      </c>
      <c r="AJ197" s="1"/>
      <c r="AK197" s="1"/>
      <c r="AL197" s="1"/>
    </row>
    <row r="198" spans="1:38" x14ac:dyDescent="0.25">
      <c r="A198" s="2" t="s">
        <v>1532</v>
      </c>
      <c r="B198" s="4">
        <v>325228</v>
      </c>
      <c r="C198" s="2" t="s">
        <v>1391</v>
      </c>
      <c r="D198" s="4" t="s">
        <v>1392</v>
      </c>
      <c r="E198" s="2" t="s">
        <v>1393</v>
      </c>
      <c r="F198" s="7">
        <v>46065</v>
      </c>
      <c r="G198" s="2" t="s">
        <v>1507</v>
      </c>
      <c r="H198" s="5">
        <v>0</v>
      </c>
      <c r="I198" s="5">
        <v>0</v>
      </c>
      <c r="J198" s="5">
        <v>0</v>
      </c>
      <c r="K198" s="5">
        <v>0</v>
      </c>
      <c r="L198" s="5">
        <v>0</v>
      </c>
      <c r="M198" s="5">
        <v>0</v>
      </c>
      <c r="N198" s="5">
        <v>0</v>
      </c>
      <c r="O198" s="5">
        <v>0</v>
      </c>
      <c r="P198" s="5">
        <v>0</v>
      </c>
      <c r="Q198" s="5">
        <v>0</v>
      </c>
      <c r="R198" s="5">
        <v>0</v>
      </c>
      <c r="S198" s="5">
        <v>0</v>
      </c>
      <c r="T198" s="5">
        <v>0</v>
      </c>
      <c r="U198" s="5">
        <v>0</v>
      </c>
      <c r="V198" s="5">
        <v>0</v>
      </c>
      <c r="W198" s="5">
        <v>0</v>
      </c>
      <c r="X198" s="5">
        <v>0</v>
      </c>
      <c r="Y198" s="5">
        <v>0</v>
      </c>
      <c r="Z198" s="5">
        <v>0</v>
      </c>
      <c r="AA198" s="5">
        <v>0</v>
      </c>
      <c r="AB198" s="5">
        <v>0</v>
      </c>
      <c r="AC198" s="5">
        <v>0</v>
      </c>
      <c r="AD198" s="5">
        <v>0</v>
      </c>
      <c r="AE198" s="5">
        <v>0</v>
      </c>
      <c r="AF198" s="5">
        <v>0</v>
      </c>
      <c r="AG198" s="5">
        <v>0</v>
      </c>
      <c r="AH198" s="16">
        <f t="shared" si="6"/>
        <v>0</v>
      </c>
      <c r="AI198" s="16">
        <f t="shared" si="7"/>
        <v>0</v>
      </c>
      <c r="AJ198" s="1"/>
      <c r="AK198" s="1"/>
      <c r="AL198" s="1"/>
    </row>
    <row r="199" spans="1:38" x14ac:dyDescent="0.25">
      <c r="A199" s="2" t="s">
        <v>1532</v>
      </c>
      <c r="B199" s="4">
        <v>325234</v>
      </c>
      <c r="C199" s="2" t="s">
        <v>1394</v>
      </c>
      <c r="D199" s="4" t="s">
        <v>1395</v>
      </c>
      <c r="E199" s="2" t="s">
        <v>1396</v>
      </c>
      <c r="F199" s="7">
        <v>46375</v>
      </c>
      <c r="G199" s="2" t="s">
        <v>1502</v>
      </c>
      <c r="H199" s="5">
        <v>0</v>
      </c>
      <c r="I199" s="5">
        <v>0</v>
      </c>
      <c r="J199" s="5">
        <v>0</v>
      </c>
      <c r="K199" s="5">
        <v>0</v>
      </c>
      <c r="L199" s="5">
        <v>554367.53999999992</v>
      </c>
      <c r="M199" s="5">
        <v>93960.599999999991</v>
      </c>
      <c r="N199" s="5">
        <v>0</v>
      </c>
      <c r="O199" s="5">
        <v>0</v>
      </c>
      <c r="P199" s="5">
        <v>0</v>
      </c>
      <c r="Q199" s="5">
        <v>0</v>
      </c>
      <c r="R199" s="5">
        <v>0</v>
      </c>
      <c r="S199" s="5">
        <v>0</v>
      </c>
      <c r="T199" s="5">
        <v>0</v>
      </c>
      <c r="U199" s="5">
        <v>0</v>
      </c>
      <c r="V199" s="5">
        <v>554367.53999999992</v>
      </c>
      <c r="W199" s="5">
        <v>93960.599999999991</v>
      </c>
      <c r="X199" s="5">
        <v>0</v>
      </c>
      <c r="Y199" s="5">
        <v>0</v>
      </c>
      <c r="Z199" s="5">
        <v>0</v>
      </c>
      <c r="AA199" s="5">
        <v>0</v>
      </c>
      <c r="AB199" s="5">
        <v>0</v>
      </c>
      <c r="AC199" s="5">
        <v>0</v>
      </c>
      <c r="AD199" s="5">
        <v>0</v>
      </c>
      <c r="AE199" s="5">
        <v>0</v>
      </c>
      <c r="AF199" s="5">
        <v>0</v>
      </c>
      <c r="AG199" s="5">
        <v>0</v>
      </c>
      <c r="AH199" s="16">
        <f t="shared" si="6"/>
        <v>1108735.0799999998</v>
      </c>
      <c r="AI199" s="16">
        <f t="shared" si="7"/>
        <v>187921.19999999998</v>
      </c>
      <c r="AJ199" s="1"/>
      <c r="AK199" s="1"/>
      <c r="AL199" s="1"/>
    </row>
    <row r="200" spans="1:38" x14ac:dyDescent="0.25">
      <c r="A200" s="2" t="s">
        <v>1532</v>
      </c>
      <c r="B200" s="4">
        <v>325249</v>
      </c>
      <c r="C200" s="2" t="s">
        <v>1403</v>
      </c>
      <c r="D200" s="4" t="s">
        <v>1404</v>
      </c>
      <c r="E200" s="2" t="s">
        <v>1405</v>
      </c>
      <c r="F200" s="7">
        <v>46080</v>
      </c>
      <c r="G200" s="2" t="s">
        <v>1502</v>
      </c>
      <c r="H200" s="5">
        <v>481540.82981999998</v>
      </c>
      <c r="I200" s="5">
        <v>81617.089800000002</v>
      </c>
      <c r="J200" s="5">
        <v>0</v>
      </c>
      <c r="K200" s="5">
        <v>0</v>
      </c>
      <c r="L200" s="5">
        <v>0</v>
      </c>
      <c r="M200" s="5">
        <v>0</v>
      </c>
      <c r="N200" s="5">
        <v>0</v>
      </c>
      <c r="O200" s="5">
        <v>0</v>
      </c>
      <c r="P200" s="5">
        <v>0</v>
      </c>
      <c r="Q200" s="5">
        <v>0</v>
      </c>
      <c r="R200" s="5">
        <v>32209.861739999997</v>
      </c>
      <c r="S200" s="5">
        <v>5459.2986000000001</v>
      </c>
      <c r="T200" s="5">
        <v>0</v>
      </c>
      <c r="U200" s="5">
        <v>0</v>
      </c>
      <c r="V200" s="5">
        <v>0</v>
      </c>
      <c r="W200" s="5">
        <v>0</v>
      </c>
      <c r="X200" s="5">
        <v>0</v>
      </c>
      <c r="Y200" s="5">
        <v>0</v>
      </c>
      <c r="Z200" s="5">
        <v>0</v>
      </c>
      <c r="AA200" s="5">
        <v>0</v>
      </c>
      <c r="AB200" s="5">
        <v>0</v>
      </c>
      <c r="AC200" s="5">
        <v>0</v>
      </c>
      <c r="AD200" s="5">
        <v>0</v>
      </c>
      <c r="AE200" s="5">
        <v>0</v>
      </c>
      <c r="AF200" s="5">
        <v>0</v>
      </c>
      <c r="AG200" s="5">
        <v>0</v>
      </c>
      <c r="AH200" s="16">
        <f t="shared" si="6"/>
        <v>513750.69156000001</v>
      </c>
      <c r="AI200" s="16">
        <f t="shared" si="7"/>
        <v>87076.388399999996</v>
      </c>
      <c r="AJ200" s="1"/>
      <c r="AK200" s="1"/>
      <c r="AL200" s="1"/>
    </row>
    <row r="201" spans="1:38" x14ac:dyDescent="0.25">
      <c r="A201" s="2" t="s">
        <v>1532</v>
      </c>
      <c r="B201" s="4">
        <v>325250</v>
      </c>
      <c r="C201" s="2" t="s">
        <v>1406</v>
      </c>
      <c r="D201" s="4" t="s">
        <v>1407</v>
      </c>
      <c r="E201" s="2" t="s">
        <v>1408</v>
      </c>
      <c r="F201" s="7">
        <v>46493</v>
      </c>
      <c r="G201" s="2" t="s">
        <v>1502</v>
      </c>
      <c r="H201" s="5">
        <v>0</v>
      </c>
      <c r="I201" s="5">
        <v>0</v>
      </c>
      <c r="J201" s="5">
        <v>0</v>
      </c>
      <c r="K201" s="5">
        <v>0</v>
      </c>
      <c r="L201" s="5">
        <v>0</v>
      </c>
      <c r="M201" s="5">
        <v>0</v>
      </c>
      <c r="N201" s="5">
        <v>0</v>
      </c>
      <c r="O201" s="5">
        <v>0</v>
      </c>
      <c r="P201" s="5">
        <v>0</v>
      </c>
      <c r="Q201" s="5">
        <v>0</v>
      </c>
      <c r="R201" s="5">
        <v>0</v>
      </c>
      <c r="S201" s="5">
        <v>0</v>
      </c>
      <c r="T201" s="5">
        <v>0</v>
      </c>
      <c r="U201" s="5">
        <v>0</v>
      </c>
      <c r="V201" s="5">
        <v>0</v>
      </c>
      <c r="W201" s="5">
        <v>0</v>
      </c>
      <c r="X201" s="5">
        <v>0</v>
      </c>
      <c r="Y201" s="5">
        <v>0</v>
      </c>
      <c r="Z201" s="5">
        <v>4677217.0810199995</v>
      </c>
      <c r="AA201" s="5">
        <v>792748.65780000016</v>
      </c>
      <c r="AB201" s="5">
        <v>0</v>
      </c>
      <c r="AC201" s="5">
        <v>0</v>
      </c>
      <c r="AD201" s="5">
        <v>0</v>
      </c>
      <c r="AE201" s="5">
        <v>0</v>
      </c>
      <c r="AF201" s="5">
        <v>4677217.0810199995</v>
      </c>
      <c r="AG201" s="5">
        <v>792748.65780000016</v>
      </c>
      <c r="AH201" s="16">
        <f t="shared" ref="AH201:AH264" si="8">H201+J201+L201+N201+P201+R201+T201+V201+X201+Z201+AB201+AD201+AF201</f>
        <v>9354434.1620399989</v>
      </c>
      <c r="AI201" s="16">
        <f t="shared" si="7"/>
        <v>1585497.3156000003</v>
      </c>
      <c r="AJ201" s="1"/>
      <c r="AK201" s="1"/>
      <c r="AL201" s="1"/>
    </row>
    <row r="202" spans="1:38" x14ac:dyDescent="0.25">
      <c r="A202" s="2" t="s">
        <v>1532</v>
      </c>
      <c r="B202" s="4">
        <v>325373</v>
      </c>
      <c r="C202" s="2" t="s">
        <v>1466</v>
      </c>
      <c r="D202" s="4" t="s">
        <v>1467</v>
      </c>
      <c r="E202" s="2" t="s">
        <v>1468</v>
      </c>
      <c r="F202" s="7">
        <v>46438</v>
      </c>
      <c r="G202" s="2" t="s">
        <v>1502</v>
      </c>
      <c r="H202" s="5">
        <v>0</v>
      </c>
      <c r="I202" s="5">
        <v>0</v>
      </c>
      <c r="J202" s="5">
        <v>0</v>
      </c>
      <c r="K202" s="5">
        <v>0</v>
      </c>
      <c r="L202" s="5">
        <v>0</v>
      </c>
      <c r="M202" s="5">
        <v>0</v>
      </c>
      <c r="N202" s="5">
        <v>0</v>
      </c>
      <c r="O202" s="5">
        <v>0</v>
      </c>
      <c r="P202" s="5">
        <v>0</v>
      </c>
      <c r="Q202" s="5">
        <v>0</v>
      </c>
      <c r="R202" s="5">
        <v>0</v>
      </c>
      <c r="S202" s="5">
        <v>0</v>
      </c>
      <c r="T202" s="5">
        <v>0</v>
      </c>
      <c r="U202" s="5">
        <v>0</v>
      </c>
      <c r="V202" s="5">
        <v>0</v>
      </c>
      <c r="W202" s="5">
        <v>0</v>
      </c>
      <c r="X202" s="5">
        <v>0</v>
      </c>
      <c r="Y202" s="5">
        <v>0</v>
      </c>
      <c r="Z202" s="5">
        <v>0</v>
      </c>
      <c r="AA202" s="5">
        <v>0</v>
      </c>
      <c r="AB202" s="5">
        <v>1877194.1417399996</v>
      </c>
      <c r="AC202" s="5">
        <v>318168.49859999999</v>
      </c>
      <c r="AD202" s="5">
        <v>0</v>
      </c>
      <c r="AE202" s="5">
        <v>0</v>
      </c>
      <c r="AF202" s="5">
        <v>0</v>
      </c>
      <c r="AG202" s="5">
        <v>0</v>
      </c>
      <c r="AH202" s="16">
        <f t="shared" si="8"/>
        <v>1877194.1417399996</v>
      </c>
      <c r="AI202" s="16">
        <f t="shared" si="7"/>
        <v>318168.49859999999</v>
      </c>
      <c r="AJ202" s="1"/>
      <c r="AK202" s="1"/>
      <c r="AL202" s="1"/>
    </row>
    <row r="203" spans="1:38" x14ac:dyDescent="0.25">
      <c r="A203" s="2" t="s">
        <v>1532</v>
      </c>
      <c r="B203" s="4">
        <v>325426</v>
      </c>
      <c r="C203" s="2" t="s">
        <v>1475</v>
      </c>
      <c r="D203" s="4" t="s">
        <v>1476</v>
      </c>
      <c r="E203" s="2" t="s">
        <v>1477</v>
      </c>
      <c r="F203" s="7">
        <v>46488</v>
      </c>
      <c r="G203" s="2" t="s">
        <v>1502</v>
      </c>
      <c r="H203" s="5">
        <v>0</v>
      </c>
      <c r="I203" s="5">
        <v>0</v>
      </c>
      <c r="J203" s="5">
        <v>0</v>
      </c>
      <c r="K203" s="5">
        <v>0</v>
      </c>
      <c r="L203" s="5">
        <v>0</v>
      </c>
      <c r="M203" s="5">
        <v>0</v>
      </c>
      <c r="N203" s="5">
        <v>0</v>
      </c>
      <c r="O203" s="5">
        <v>0</v>
      </c>
      <c r="P203" s="5">
        <v>0</v>
      </c>
      <c r="Q203" s="5">
        <v>0</v>
      </c>
      <c r="R203" s="5">
        <v>0</v>
      </c>
      <c r="S203" s="5">
        <v>0</v>
      </c>
      <c r="T203" s="5">
        <v>0</v>
      </c>
      <c r="U203" s="5">
        <v>0</v>
      </c>
      <c r="V203" s="5">
        <v>0</v>
      </c>
      <c r="W203" s="5">
        <v>0</v>
      </c>
      <c r="X203" s="5">
        <v>0</v>
      </c>
      <c r="Y203" s="5">
        <v>0</v>
      </c>
      <c r="Z203" s="5">
        <v>0</v>
      </c>
      <c r="AA203" s="5">
        <v>0</v>
      </c>
      <c r="AB203" s="5">
        <v>0</v>
      </c>
      <c r="AC203" s="5">
        <v>0</v>
      </c>
      <c r="AD203" s="5">
        <v>292059.37391999998</v>
      </c>
      <c r="AE203" s="5">
        <v>49501.588799999998</v>
      </c>
      <c r="AF203" s="5">
        <v>0</v>
      </c>
      <c r="AG203" s="5">
        <v>0</v>
      </c>
      <c r="AH203" s="16">
        <f t="shared" si="8"/>
        <v>292059.37391999998</v>
      </c>
      <c r="AI203" s="16">
        <f t="shared" si="7"/>
        <v>49501.588799999998</v>
      </c>
      <c r="AJ203" s="1"/>
      <c r="AK203" s="1"/>
      <c r="AL203" s="1"/>
    </row>
    <row r="204" spans="1:38" x14ac:dyDescent="0.25">
      <c r="A204" s="2" t="s">
        <v>1533</v>
      </c>
      <c r="B204" s="4">
        <v>317064</v>
      </c>
      <c r="C204" s="2" t="s">
        <v>43</v>
      </c>
      <c r="D204" s="4" t="s">
        <v>44</v>
      </c>
      <c r="E204" s="2" t="s">
        <v>45</v>
      </c>
      <c r="F204" s="7">
        <v>45897</v>
      </c>
      <c r="G204" s="2" t="s">
        <v>1502</v>
      </c>
      <c r="H204" s="5">
        <v>0</v>
      </c>
      <c r="I204" s="5">
        <v>0</v>
      </c>
      <c r="J204" s="5">
        <v>0</v>
      </c>
      <c r="K204" s="5">
        <v>0</v>
      </c>
      <c r="L204" s="5">
        <v>0</v>
      </c>
      <c r="M204" s="5">
        <v>0</v>
      </c>
      <c r="N204" s="5">
        <v>0</v>
      </c>
      <c r="O204" s="5">
        <v>0</v>
      </c>
      <c r="P204" s="5">
        <v>1140203.1743388001</v>
      </c>
      <c r="Q204" s="5">
        <v>201254.19779999999</v>
      </c>
      <c r="R204" s="5">
        <v>0</v>
      </c>
      <c r="S204" s="5">
        <v>0</v>
      </c>
      <c r="T204" s="5">
        <v>0</v>
      </c>
      <c r="U204" s="5">
        <v>0</v>
      </c>
      <c r="V204" s="5">
        <v>1900338.6239999998</v>
      </c>
      <c r="W204" s="5">
        <v>335423.71799999999</v>
      </c>
      <c r="X204" s="5">
        <v>0</v>
      </c>
      <c r="Y204" s="5">
        <v>0</v>
      </c>
      <c r="Z204" s="5">
        <v>0</v>
      </c>
      <c r="AA204" s="5">
        <v>0</v>
      </c>
      <c r="AB204" s="5">
        <v>0</v>
      </c>
      <c r="AC204" s="5">
        <v>0</v>
      </c>
      <c r="AD204" s="5">
        <v>760135.63799999992</v>
      </c>
      <c r="AE204" s="5">
        <v>134169.522</v>
      </c>
      <c r="AF204" s="5">
        <v>0</v>
      </c>
      <c r="AG204" s="5">
        <v>0</v>
      </c>
      <c r="AH204" s="16">
        <f t="shared" si="8"/>
        <v>3800677.4363387995</v>
      </c>
      <c r="AI204" s="16">
        <f t="shared" si="7"/>
        <v>670847.43779999996</v>
      </c>
      <c r="AJ204" s="1"/>
      <c r="AK204" s="1"/>
      <c r="AL204" s="1"/>
    </row>
    <row r="205" spans="1:38" x14ac:dyDescent="0.25">
      <c r="A205" s="2" t="s">
        <v>1533</v>
      </c>
      <c r="B205" s="4">
        <v>317116</v>
      </c>
      <c r="C205" s="2" t="s">
        <v>19</v>
      </c>
      <c r="D205" s="4" t="s">
        <v>31</v>
      </c>
      <c r="E205" s="2" t="s">
        <v>25</v>
      </c>
      <c r="F205" s="7">
        <v>45808</v>
      </c>
      <c r="G205" s="2" t="s">
        <v>1503</v>
      </c>
      <c r="H205" s="5">
        <v>0</v>
      </c>
      <c r="I205" s="5">
        <v>0</v>
      </c>
      <c r="J205" s="5">
        <v>0</v>
      </c>
      <c r="K205" s="5">
        <v>0</v>
      </c>
      <c r="L205" s="5">
        <v>0</v>
      </c>
      <c r="M205" s="5">
        <v>0</v>
      </c>
      <c r="N205" s="5">
        <v>0</v>
      </c>
      <c r="O205" s="5">
        <v>0</v>
      </c>
      <c r="P205" s="5">
        <v>0</v>
      </c>
      <c r="Q205" s="5">
        <v>0</v>
      </c>
      <c r="R205" s="5">
        <v>0</v>
      </c>
      <c r="S205" s="5">
        <v>0</v>
      </c>
      <c r="T205" s="5">
        <v>0</v>
      </c>
      <c r="U205" s="5">
        <v>0</v>
      </c>
      <c r="V205" s="5">
        <v>0</v>
      </c>
      <c r="W205" s="5">
        <v>0</v>
      </c>
      <c r="X205" s="5">
        <v>0</v>
      </c>
      <c r="Y205" s="5">
        <v>0</v>
      </c>
      <c r="Z205" s="5">
        <v>0</v>
      </c>
      <c r="AA205" s="5">
        <v>0</v>
      </c>
      <c r="AB205" s="5">
        <v>0</v>
      </c>
      <c r="AC205" s="5">
        <v>0</v>
      </c>
      <c r="AD205" s="5">
        <v>0</v>
      </c>
      <c r="AE205" s="5">
        <v>0</v>
      </c>
      <c r="AF205" s="5">
        <v>0</v>
      </c>
      <c r="AG205" s="5">
        <v>0</v>
      </c>
      <c r="AH205" s="16">
        <f t="shared" si="8"/>
        <v>0</v>
      </c>
      <c r="AI205" s="16">
        <f t="shared" si="7"/>
        <v>0</v>
      </c>
      <c r="AJ205" s="1"/>
      <c r="AK205" s="1"/>
      <c r="AL205" s="1"/>
    </row>
    <row r="206" spans="1:38" x14ac:dyDescent="0.25">
      <c r="A206" s="2" t="s">
        <v>1533</v>
      </c>
      <c r="B206" s="4">
        <v>317284</v>
      </c>
      <c r="C206" s="2" t="s">
        <v>20</v>
      </c>
      <c r="D206" s="4" t="s">
        <v>32</v>
      </c>
      <c r="E206" s="2" t="s">
        <v>26</v>
      </c>
      <c r="F206" s="7">
        <v>46172</v>
      </c>
      <c r="G206" s="2" t="s">
        <v>1502</v>
      </c>
      <c r="H206" s="5">
        <v>0</v>
      </c>
      <c r="I206" s="5">
        <v>0</v>
      </c>
      <c r="J206" s="5">
        <v>0</v>
      </c>
      <c r="K206" s="5">
        <v>0</v>
      </c>
      <c r="L206" s="5">
        <v>3825000</v>
      </c>
      <c r="M206" s="5">
        <v>675000</v>
      </c>
      <c r="N206" s="5">
        <v>0</v>
      </c>
      <c r="O206" s="5">
        <v>0</v>
      </c>
      <c r="P206" s="5">
        <v>0</v>
      </c>
      <c r="Q206" s="5">
        <v>0</v>
      </c>
      <c r="R206" s="5">
        <v>0</v>
      </c>
      <c r="S206" s="5">
        <v>0</v>
      </c>
      <c r="T206" s="5">
        <v>0</v>
      </c>
      <c r="U206" s="5">
        <v>0</v>
      </c>
      <c r="V206" s="5">
        <v>4354863.9359999998</v>
      </c>
      <c r="W206" s="5">
        <v>768505.39800000004</v>
      </c>
      <c r="X206" s="5">
        <v>0</v>
      </c>
      <c r="Y206" s="5">
        <v>0</v>
      </c>
      <c r="Z206" s="5">
        <v>0</v>
      </c>
      <c r="AA206" s="5">
        <v>0</v>
      </c>
      <c r="AB206" s="5">
        <v>0</v>
      </c>
      <c r="AC206" s="5">
        <v>0</v>
      </c>
      <c r="AD206" s="5">
        <v>0</v>
      </c>
      <c r="AE206" s="5">
        <v>0</v>
      </c>
      <c r="AF206" s="5">
        <v>0</v>
      </c>
      <c r="AG206" s="5">
        <v>0</v>
      </c>
      <c r="AH206" s="16">
        <f t="shared" si="8"/>
        <v>8179863.9359999998</v>
      </c>
      <c r="AI206" s="16">
        <f t="shared" si="7"/>
        <v>1443505.398</v>
      </c>
      <c r="AJ206" s="1"/>
      <c r="AK206" s="1"/>
      <c r="AL206" s="1"/>
    </row>
    <row r="207" spans="1:38" x14ac:dyDescent="0.25">
      <c r="A207" s="2" t="s">
        <v>1533</v>
      </c>
      <c r="B207" s="4">
        <v>318034</v>
      </c>
      <c r="C207" s="2" t="s">
        <v>80</v>
      </c>
      <c r="D207" s="4" t="s">
        <v>81</v>
      </c>
      <c r="E207" s="2" t="s">
        <v>82</v>
      </c>
      <c r="F207" s="7">
        <v>45911</v>
      </c>
      <c r="G207" s="2" t="s">
        <v>1502</v>
      </c>
      <c r="H207" s="5">
        <v>0</v>
      </c>
      <c r="I207" s="5">
        <v>0</v>
      </c>
      <c r="J207" s="5">
        <v>0</v>
      </c>
      <c r="K207" s="5">
        <v>0</v>
      </c>
      <c r="L207" s="5">
        <v>1524908.2273379997</v>
      </c>
      <c r="M207" s="5">
        <v>269073.58593599999</v>
      </c>
      <c r="N207" s="5">
        <v>0</v>
      </c>
      <c r="O207" s="5">
        <v>0</v>
      </c>
      <c r="P207" s="5">
        <v>0</v>
      </c>
      <c r="Q207" s="5">
        <v>0</v>
      </c>
      <c r="R207" s="5">
        <v>0</v>
      </c>
      <c r="S207" s="5">
        <v>0</v>
      </c>
      <c r="T207" s="5">
        <v>2429.0522495999994</v>
      </c>
      <c r="U207" s="5">
        <v>428.61189119999995</v>
      </c>
      <c r="V207" s="5">
        <v>0</v>
      </c>
      <c r="W207" s="5">
        <v>0</v>
      </c>
      <c r="X207" s="5">
        <v>0</v>
      </c>
      <c r="Y207" s="5">
        <v>0</v>
      </c>
      <c r="Z207" s="5">
        <v>0</v>
      </c>
      <c r="AA207" s="5">
        <v>0</v>
      </c>
      <c r="AB207" s="5">
        <v>0</v>
      </c>
      <c r="AC207" s="5">
        <v>0</v>
      </c>
      <c r="AD207" s="5">
        <v>0</v>
      </c>
      <c r="AE207" s="5">
        <v>0</v>
      </c>
      <c r="AF207" s="5">
        <v>0</v>
      </c>
      <c r="AG207" s="5">
        <v>0</v>
      </c>
      <c r="AH207" s="16">
        <f t="shared" si="8"/>
        <v>1527337.2795875997</v>
      </c>
      <c r="AI207" s="16">
        <f t="shared" si="7"/>
        <v>269502.1978272</v>
      </c>
      <c r="AJ207" s="1"/>
      <c r="AK207" s="1"/>
      <c r="AL207" s="1"/>
    </row>
    <row r="208" spans="1:38" x14ac:dyDescent="0.25">
      <c r="A208" s="2" t="s">
        <v>1533</v>
      </c>
      <c r="B208" s="4">
        <v>318096</v>
      </c>
      <c r="C208" s="2" t="s">
        <v>453</v>
      </c>
      <c r="D208" s="4" t="s">
        <v>454</v>
      </c>
      <c r="E208" s="2" t="s">
        <v>455</v>
      </c>
      <c r="F208" s="7">
        <v>46073</v>
      </c>
      <c r="G208" s="2" t="s">
        <v>1502</v>
      </c>
      <c r="H208" s="5">
        <v>0</v>
      </c>
      <c r="I208" s="5">
        <v>0</v>
      </c>
      <c r="J208" s="5">
        <v>6471781.3535999991</v>
      </c>
      <c r="K208" s="5">
        <v>1142079.0623999999</v>
      </c>
      <c r="L208" s="5">
        <v>0</v>
      </c>
      <c r="M208" s="5">
        <v>0</v>
      </c>
      <c r="N208" s="5">
        <v>760689.74010000005</v>
      </c>
      <c r="O208" s="5">
        <v>134239.3659</v>
      </c>
      <c r="P208" s="5">
        <v>519330.9192</v>
      </c>
      <c r="Q208" s="5">
        <v>519330.9192</v>
      </c>
      <c r="R208" s="5">
        <v>157071.95219999997</v>
      </c>
      <c r="S208" s="5">
        <v>27718.579799999996</v>
      </c>
      <c r="T208" s="5">
        <v>0</v>
      </c>
      <c r="U208" s="5">
        <v>0</v>
      </c>
      <c r="V208" s="5">
        <v>0</v>
      </c>
      <c r="W208" s="5">
        <v>0</v>
      </c>
      <c r="X208" s="5">
        <v>0</v>
      </c>
      <c r="Y208" s="5">
        <v>0</v>
      </c>
      <c r="Z208" s="5">
        <v>0</v>
      </c>
      <c r="AA208" s="5">
        <v>0</v>
      </c>
      <c r="AB208" s="5">
        <v>0</v>
      </c>
      <c r="AC208" s="5">
        <v>0</v>
      </c>
      <c r="AD208" s="5">
        <v>0</v>
      </c>
      <c r="AE208" s="5">
        <v>0</v>
      </c>
      <c r="AF208" s="5">
        <v>0</v>
      </c>
      <c r="AG208" s="5">
        <v>0</v>
      </c>
      <c r="AH208" s="16">
        <f t="shared" si="8"/>
        <v>7908873.9650999997</v>
      </c>
      <c r="AI208" s="16">
        <f t="shared" si="7"/>
        <v>1823367.9273000001</v>
      </c>
      <c r="AJ208" s="1"/>
      <c r="AK208" s="1"/>
      <c r="AL208" s="1"/>
    </row>
    <row r="209" spans="1:38" x14ac:dyDescent="0.25">
      <c r="A209" s="2" t="s">
        <v>1533</v>
      </c>
      <c r="B209" s="4">
        <v>318153</v>
      </c>
      <c r="C209" s="2" t="s">
        <v>456</v>
      </c>
      <c r="D209" s="4" t="s">
        <v>457</v>
      </c>
      <c r="E209" s="2" t="s">
        <v>458</v>
      </c>
      <c r="F209" s="7">
        <v>46346</v>
      </c>
      <c r="G209" s="2" t="s">
        <v>1502</v>
      </c>
      <c r="H209" s="5">
        <v>0</v>
      </c>
      <c r="I209" s="5">
        <v>0</v>
      </c>
      <c r="J209" s="5">
        <v>0</v>
      </c>
      <c r="K209" s="5">
        <v>0</v>
      </c>
      <c r="L209" s="5">
        <v>0</v>
      </c>
      <c r="M209" s="5">
        <v>0</v>
      </c>
      <c r="N209" s="5">
        <v>0</v>
      </c>
      <c r="O209" s="5">
        <v>0</v>
      </c>
      <c r="P209" s="5">
        <v>243652.5</v>
      </c>
      <c r="Q209" s="5">
        <v>42997.5</v>
      </c>
      <c r="R209" s="5">
        <v>0</v>
      </c>
      <c r="S209" s="5">
        <v>0</v>
      </c>
      <c r="T209" s="5">
        <v>0</v>
      </c>
      <c r="U209" s="5">
        <v>0</v>
      </c>
      <c r="V209" s="5">
        <v>0</v>
      </c>
      <c r="W209" s="5">
        <v>0</v>
      </c>
      <c r="X209" s="5">
        <v>0</v>
      </c>
      <c r="Y209" s="5">
        <v>0</v>
      </c>
      <c r="Z209" s="5">
        <v>0</v>
      </c>
      <c r="AA209" s="5">
        <v>0</v>
      </c>
      <c r="AB209" s="5">
        <v>382500</v>
      </c>
      <c r="AC209" s="5">
        <v>67500</v>
      </c>
      <c r="AD209" s="5">
        <v>0</v>
      </c>
      <c r="AE209" s="5">
        <v>0</v>
      </c>
      <c r="AF209" s="5">
        <v>0</v>
      </c>
      <c r="AG209" s="5">
        <v>0</v>
      </c>
      <c r="AH209" s="16">
        <f t="shared" si="8"/>
        <v>626152.5</v>
      </c>
      <c r="AI209" s="16">
        <f t="shared" si="7"/>
        <v>110497.5</v>
      </c>
      <c r="AJ209" s="1"/>
      <c r="AK209" s="1"/>
      <c r="AL209" s="1"/>
    </row>
    <row r="210" spans="1:38" x14ac:dyDescent="0.25">
      <c r="A210" s="2" t="s">
        <v>1533</v>
      </c>
      <c r="B210" s="4">
        <v>318330</v>
      </c>
      <c r="C210" s="2" t="s">
        <v>89</v>
      </c>
      <c r="D210" s="4" t="s">
        <v>90</v>
      </c>
      <c r="E210" s="2" t="s">
        <v>91</v>
      </c>
      <c r="F210" s="7">
        <v>46278</v>
      </c>
      <c r="G210" s="2" t="s">
        <v>1502</v>
      </c>
      <c r="H210" s="5">
        <v>384397.152</v>
      </c>
      <c r="I210" s="5">
        <v>67834.788</v>
      </c>
      <c r="J210" s="5">
        <v>0</v>
      </c>
      <c r="K210" s="5">
        <v>0</v>
      </c>
      <c r="L210" s="5">
        <v>0</v>
      </c>
      <c r="M210" s="5">
        <v>0</v>
      </c>
      <c r="N210" s="5">
        <v>0</v>
      </c>
      <c r="O210" s="5">
        <v>0</v>
      </c>
      <c r="P210" s="5">
        <v>0</v>
      </c>
      <c r="Q210" s="5">
        <v>0</v>
      </c>
      <c r="R210" s="5">
        <v>0</v>
      </c>
      <c r="S210" s="5">
        <v>0</v>
      </c>
      <c r="T210" s="5">
        <v>0</v>
      </c>
      <c r="U210" s="5">
        <v>0</v>
      </c>
      <c r="V210" s="5">
        <v>0</v>
      </c>
      <c r="W210" s="5">
        <v>0</v>
      </c>
      <c r="X210" s="5">
        <v>0</v>
      </c>
      <c r="Y210" s="5">
        <v>0</v>
      </c>
      <c r="Z210" s="5">
        <v>229816.05600000001</v>
      </c>
      <c r="AA210" s="5">
        <v>40555.776000000005</v>
      </c>
      <c r="AB210" s="5">
        <v>0</v>
      </c>
      <c r="AC210" s="5">
        <v>0</v>
      </c>
      <c r="AD210" s="5">
        <v>0</v>
      </c>
      <c r="AE210" s="5">
        <v>0</v>
      </c>
      <c r="AF210" s="5">
        <v>0</v>
      </c>
      <c r="AG210" s="5">
        <v>0</v>
      </c>
      <c r="AH210" s="16">
        <f t="shared" si="8"/>
        <v>614213.20799999998</v>
      </c>
      <c r="AI210" s="16">
        <f t="shared" si="7"/>
        <v>108390.56400000001</v>
      </c>
      <c r="AJ210" s="1"/>
      <c r="AK210" s="1"/>
      <c r="AL210" s="1"/>
    </row>
    <row r="211" spans="1:38" x14ac:dyDescent="0.25">
      <c r="A211" s="2" t="s">
        <v>1533</v>
      </c>
      <c r="B211" s="4">
        <v>318387</v>
      </c>
      <c r="C211" s="2" t="s">
        <v>92</v>
      </c>
      <c r="D211" s="4" t="s">
        <v>93</v>
      </c>
      <c r="E211" s="2" t="s">
        <v>94</v>
      </c>
      <c r="F211" s="7">
        <v>45916</v>
      </c>
      <c r="G211" s="2" t="s">
        <v>1502</v>
      </c>
      <c r="H211" s="5">
        <v>0</v>
      </c>
      <c r="I211" s="5">
        <v>0</v>
      </c>
      <c r="J211" s="5">
        <v>38598</v>
      </c>
      <c r="K211" s="5">
        <v>6810</v>
      </c>
      <c r="L211" s="5">
        <v>0</v>
      </c>
      <c r="M211" s="5">
        <v>0</v>
      </c>
      <c r="N211" s="5">
        <v>32808.299999999996</v>
      </c>
      <c r="O211" s="5">
        <v>5788.5</v>
      </c>
      <c r="P211" s="5">
        <v>0</v>
      </c>
      <c r="Q211" s="5">
        <v>0</v>
      </c>
      <c r="R211" s="5">
        <v>34738.199999999997</v>
      </c>
      <c r="S211" s="5">
        <v>6129</v>
      </c>
      <c r="T211" s="5">
        <v>2031.3432635999998</v>
      </c>
      <c r="U211" s="5">
        <v>358.39804199999998</v>
      </c>
      <c r="V211" s="5">
        <v>0</v>
      </c>
      <c r="W211" s="5">
        <v>0</v>
      </c>
      <c r="X211" s="5">
        <v>0</v>
      </c>
      <c r="Y211" s="5">
        <v>0</v>
      </c>
      <c r="Z211" s="5">
        <v>0</v>
      </c>
      <c r="AA211" s="5">
        <v>0</v>
      </c>
      <c r="AB211" s="5">
        <v>0</v>
      </c>
      <c r="AC211" s="5">
        <v>0</v>
      </c>
      <c r="AD211" s="5">
        <v>0</v>
      </c>
      <c r="AE211" s="5">
        <v>0</v>
      </c>
      <c r="AF211" s="5">
        <v>0</v>
      </c>
      <c r="AG211" s="5">
        <v>0</v>
      </c>
      <c r="AH211" s="16">
        <f t="shared" si="8"/>
        <v>108175.84326359999</v>
      </c>
      <c r="AI211" s="16">
        <f t="shared" si="7"/>
        <v>19085.898042000001</v>
      </c>
      <c r="AJ211" s="1"/>
      <c r="AK211" s="1"/>
      <c r="AL211" s="1"/>
    </row>
    <row r="212" spans="1:38" x14ac:dyDescent="0.25">
      <c r="A212" s="2" t="s">
        <v>1533</v>
      </c>
      <c r="B212" s="4">
        <v>318462</v>
      </c>
      <c r="C212" s="2" t="s">
        <v>21</v>
      </c>
      <c r="D212" s="4" t="s">
        <v>33</v>
      </c>
      <c r="E212" s="2" t="s">
        <v>27</v>
      </c>
      <c r="F212" s="7">
        <v>46187</v>
      </c>
      <c r="G212" s="2" t="s">
        <v>1502</v>
      </c>
      <c r="H212" s="5">
        <v>695205.10199999996</v>
      </c>
      <c r="I212" s="5">
        <v>122683.25399999999</v>
      </c>
      <c r="J212" s="5">
        <v>0</v>
      </c>
      <c r="K212" s="5">
        <v>0</v>
      </c>
      <c r="L212" s="5">
        <v>0</v>
      </c>
      <c r="M212" s="5">
        <v>0</v>
      </c>
      <c r="N212" s="5">
        <v>0</v>
      </c>
      <c r="O212" s="5">
        <v>0</v>
      </c>
      <c r="P212" s="5">
        <v>961916.25</v>
      </c>
      <c r="Q212" s="5">
        <v>169781.43</v>
      </c>
      <c r="R212" s="5">
        <v>0</v>
      </c>
      <c r="S212" s="5">
        <v>0</v>
      </c>
      <c r="T212" s="5">
        <v>0</v>
      </c>
      <c r="U212" s="5">
        <v>0</v>
      </c>
      <c r="V212" s="5">
        <v>0</v>
      </c>
      <c r="W212" s="5">
        <v>0</v>
      </c>
      <c r="X212" s="5">
        <v>0</v>
      </c>
      <c r="Y212" s="5">
        <v>0</v>
      </c>
      <c r="Z212" s="5">
        <v>380298.68400000001</v>
      </c>
      <c r="AA212" s="5">
        <v>67075.067999999999</v>
      </c>
      <c r="AB212" s="5">
        <v>0</v>
      </c>
      <c r="AC212" s="5">
        <v>0</v>
      </c>
      <c r="AD212" s="5">
        <v>0</v>
      </c>
      <c r="AE212" s="5">
        <v>0</v>
      </c>
      <c r="AF212" s="5">
        <v>0</v>
      </c>
      <c r="AG212" s="5">
        <v>0</v>
      </c>
      <c r="AH212" s="16">
        <f t="shared" si="8"/>
        <v>2037420.0359999998</v>
      </c>
      <c r="AI212" s="16">
        <f t="shared" si="7"/>
        <v>359539.75199999998</v>
      </c>
      <c r="AJ212" s="1"/>
      <c r="AK212" s="1"/>
      <c r="AL212" s="1"/>
    </row>
    <row r="213" spans="1:38" x14ac:dyDescent="0.25">
      <c r="A213" s="2" t="s">
        <v>1533</v>
      </c>
      <c r="B213" s="4">
        <v>318501</v>
      </c>
      <c r="C213" s="2" t="s">
        <v>104</v>
      </c>
      <c r="D213" s="4" t="s">
        <v>105</v>
      </c>
      <c r="E213" s="2" t="s">
        <v>106</v>
      </c>
      <c r="F213" s="7">
        <v>46281</v>
      </c>
      <c r="G213" s="2" t="s">
        <v>1502</v>
      </c>
      <c r="H213" s="5">
        <v>0</v>
      </c>
      <c r="I213" s="5">
        <v>0</v>
      </c>
      <c r="J213" s="5">
        <v>0</v>
      </c>
      <c r="K213" s="5">
        <v>0</v>
      </c>
      <c r="L213" s="5">
        <v>0</v>
      </c>
      <c r="M213" s="5">
        <v>0</v>
      </c>
      <c r="N213" s="5">
        <v>0</v>
      </c>
      <c r="O213" s="5">
        <v>0</v>
      </c>
      <c r="P213" s="5">
        <v>0</v>
      </c>
      <c r="Q213" s="5">
        <v>0</v>
      </c>
      <c r="R213" s="5">
        <v>10077249.402000001</v>
      </c>
      <c r="S213" s="5">
        <v>1778338.1279999998</v>
      </c>
      <c r="T213" s="5">
        <v>0</v>
      </c>
      <c r="U213" s="5">
        <v>0</v>
      </c>
      <c r="V213" s="5">
        <v>0</v>
      </c>
      <c r="W213" s="5">
        <v>0</v>
      </c>
      <c r="X213" s="5">
        <v>0</v>
      </c>
      <c r="Y213" s="5">
        <v>0</v>
      </c>
      <c r="Z213" s="5">
        <v>0</v>
      </c>
      <c r="AA213" s="5">
        <v>0</v>
      </c>
      <c r="AB213" s="5">
        <v>10077249.402000001</v>
      </c>
      <c r="AC213" s="5">
        <v>1778338.1279999998</v>
      </c>
      <c r="AD213" s="5">
        <v>0</v>
      </c>
      <c r="AE213" s="5">
        <v>0</v>
      </c>
      <c r="AF213" s="5">
        <v>0</v>
      </c>
      <c r="AG213" s="5">
        <v>0</v>
      </c>
      <c r="AH213" s="16">
        <f t="shared" si="8"/>
        <v>20154498.804000001</v>
      </c>
      <c r="AI213" s="16">
        <f t="shared" si="7"/>
        <v>3556676.2559999996</v>
      </c>
      <c r="AJ213" s="1"/>
      <c r="AK213" s="1"/>
      <c r="AL213" s="1"/>
    </row>
    <row r="214" spans="1:38" x14ac:dyDescent="0.25">
      <c r="A214" s="2" t="s">
        <v>1533</v>
      </c>
      <c r="B214" s="4">
        <v>318504</v>
      </c>
      <c r="C214" s="2" t="s">
        <v>22</v>
      </c>
      <c r="D214" s="4" t="s">
        <v>34</v>
      </c>
      <c r="E214" s="2" t="s">
        <v>28</v>
      </c>
      <c r="F214" s="7">
        <v>46187</v>
      </c>
      <c r="G214" s="2" t="s">
        <v>1502</v>
      </c>
      <c r="H214" s="5">
        <v>0</v>
      </c>
      <c r="I214" s="5">
        <v>0</v>
      </c>
      <c r="J214" s="5">
        <v>0</v>
      </c>
      <c r="K214" s="5">
        <v>0</v>
      </c>
      <c r="L214" s="5">
        <v>0</v>
      </c>
      <c r="M214" s="5">
        <v>0</v>
      </c>
      <c r="N214" s="5">
        <v>0</v>
      </c>
      <c r="O214" s="5">
        <v>0</v>
      </c>
      <c r="P214" s="5">
        <v>0</v>
      </c>
      <c r="Q214" s="5">
        <v>0</v>
      </c>
      <c r="R214" s="5">
        <v>0</v>
      </c>
      <c r="S214" s="5">
        <v>0</v>
      </c>
      <c r="T214" s="5">
        <v>0</v>
      </c>
      <c r="U214" s="5">
        <v>0</v>
      </c>
      <c r="V214" s="5">
        <v>0</v>
      </c>
      <c r="W214" s="5">
        <v>0</v>
      </c>
      <c r="X214" s="5">
        <v>821910.67799999996</v>
      </c>
      <c r="Y214" s="5">
        <v>145108.48800000001</v>
      </c>
      <c r="Z214" s="5">
        <v>0</v>
      </c>
      <c r="AA214" s="5">
        <v>0</v>
      </c>
      <c r="AB214" s="5">
        <v>0</v>
      </c>
      <c r="AC214" s="5">
        <v>0</v>
      </c>
      <c r="AD214" s="5">
        <v>0</v>
      </c>
      <c r="AE214" s="5">
        <v>0</v>
      </c>
      <c r="AF214" s="5">
        <v>0</v>
      </c>
      <c r="AG214" s="5">
        <v>0</v>
      </c>
      <c r="AH214" s="16">
        <f t="shared" si="8"/>
        <v>821910.67799999996</v>
      </c>
      <c r="AI214" s="16">
        <f t="shared" si="7"/>
        <v>145108.48800000001</v>
      </c>
      <c r="AJ214" s="1"/>
      <c r="AK214" s="1"/>
      <c r="AL214" s="1"/>
    </row>
    <row r="215" spans="1:38" x14ac:dyDescent="0.25">
      <c r="A215" s="2" t="s">
        <v>1533</v>
      </c>
      <c r="B215" s="4">
        <v>318579</v>
      </c>
      <c r="C215" s="2" t="s">
        <v>23</v>
      </c>
      <c r="D215" s="4" t="s">
        <v>35</v>
      </c>
      <c r="E215" s="2" t="s">
        <v>29</v>
      </c>
      <c r="F215" s="7">
        <v>45807</v>
      </c>
      <c r="G215" s="2" t="s">
        <v>1508</v>
      </c>
      <c r="H215" s="5">
        <v>0</v>
      </c>
      <c r="I215" s="5">
        <v>0</v>
      </c>
      <c r="J215" s="5">
        <v>0</v>
      </c>
      <c r="K215" s="5">
        <v>0</v>
      </c>
      <c r="L215" s="5">
        <v>0</v>
      </c>
      <c r="M215" s="5">
        <v>0</v>
      </c>
      <c r="N215" s="5">
        <v>0</v>
      </c>
      <c r="O215" s="5">
        <v>0</v>
      </c>
      <c r="P215" s="5">
        <v>0</v>
      </c>
      <c r="Q215" s="5">
        <v>0</v>
      </c>
      <c r="R215" s="5">
        <v>0</v>
      </c>
      <c r="S215" s="5">
        <v>0</v>
      </c>
      <c r="T215" s="5">
        <v>0</v>
      </c>
      <c r="U215" s="5">
        <v>0</v>
      </c>
      <c r="V215" s="5">
        <v>0</v>
      </c>
      <c r="W215" s="5">
        <v>0</v>
      </c>
      <c r="X215" s="5">
        <v>0</v>
      </c>
      <c r="Y215" s="5">
        <v>0</v>
      </c>
      <c r="Z215" s="5">
        <v>0</v>
      </c>
      <c r="AA215" s="5">
        <v>0</v>
      </c>
      <c r="AB215" s="5">
        <v>0</v>
      </c>
      <c r="AC215" s="5">
        <v>0</v>
      </c>
      <c r="AD215" s="5">
        <v>0</v>
      </c>
      <c r="AE215" s="5">
        <v>0</v>
      </c>
      <c r="AF215" s="5">
        <v>0</v>
      </c>
      <c r="AG215" s="5">
        <v>0</v>
      </c>
      <c r="AH215" s="16">
        <f t="shared" si="8"/>
        <v>0</v>
      </c>
      <c r="AI215" s="16">
        <f t="shared" si="7"/>
        <v>0</v>
      </c>
      <c r="AJ215" s="1"/>
      <c r="AK215" s="1"/>
      <c r="AL215" s="1"/>
    </row>
    <row r="216" spans="1:38" x14ac:dyDescent="0.25">
      <c r="A216" s="2" t="s">
        <v>1533</v>
      </c>
      <c r="B216" s="4">
        <v>318607</v>
      </c>
      <c r="C216" s="2" t="s">
        <v>134</v>
      </c>
      <c r="D216" s="4" t="s">
        <v>135</v>
      </c>
      <c r="E216" s="2" t="s">
        <v>136</v>
      </c>
      <c r="F216" s="7">
        <v>46317</v>
      </c>
      <c r="G216" s="2" t="s">
        <v>1503</v>
      </c>
      <c r="H216" s="5">
        <v>0</v>
      </c>
      <c r="I216" s="5">
        <v>0</v>
      </c>
      <c r="J216" s="5">
        <v>0</v>
      </c>
      <c r="K216" s="5">
        <v>0</v>
      </c>
      <c r="L216" s="5">
        <v>0</v>
      </c>
      <c r="M216" s="5">
        <v>0</v>
      </c>
      <c r="N216" s="5">
        <v>0</v>
      </c>
      <c r="O216" s="5">
        <v>0</v>
      </c>
      <c r="P216" s="5">
        <v>0</v>
      </c>
      <c r="Q216" s="5">
        <v>0</v>
      </c>
      <c r="R216" s="5">
        <v>0</v>
      </c>
      <c r="S216" s="5">
        <v>0</v>
      </c>
      <c r="T216" s="5">
        <v>0</v>
      </c>
      <c r="U216" s="5">
        <v>0</v>
      </c>
      <c r="V216" s="5">
        <v>0</v>
      </c>
      <c r="W216" s="5">
        <v>0</v>
      </c>
      <c r="X216" s="5">
        <v>0</v>
      </c>
      <c r="Y216" s="5">
        <v>0</v>
      </c>
      <c r="Z216" s="5">
        <v>0</v>
      </c>
      <c r="AA216" s="5">
        <v>0</v>
      </c>
      <c r="AB216" s="5">
        <v>0</v>
      </c>
      <c r="AC216" s="5">
        <v>0</v>
      </c>
      <c r="AD216" s="5">
        <v>0</v>
      </c>
      <c r="AE216" s="5">
        <v>0</v>
      </c>
      <c r="AF216" s="5">
        <v>0</v>
      </c>
      <c r="AG216" s="5">
        <v>0</v>
      </c>
      <c r="AH216" s="16">
        <f t="shared" si="8"/>
        <v>0</v>
      </c>
      <c r="AI216" s="16">
        <f t="shared" si="7"/>
        <v>0</v>
      </c>
      <c r="AJ216" s="1"/>
      <c r="AK216" s="1"/>
      <c r="AL216" s="1"/>
    </row>
    <row r="217" spans="1:38" x14ac:dyDescent="0.25">
      <c r="A217" s="2" t="s">
        <v>1533</v>
      </c>
      <c r="B217" s="4">
        <v>318780</v>
      </c>
      <c r="C217" s="2" t="s">
        <v>24</v>
      </c>
      <c r="D217" s="4" t="s">
        <v>36</v>
      </c>
      <c r="E217" s="2" t="s">
        <v>30</v>
      </c>
      <c r="F217" s="7">
        <v>46187</v>
      </c>
      <c r="G217" s="2" t="s">
        <v>1502</v>
      </c>
      <c r="H217" s="5">
        <v>0</v>
      </c>
      <c r="I217" s="5">
        <v>0</v>
      </c>
      <c r="J217" s="5">
        <v>0</v>
      </c>
      <c r="K217" s="5">
        <v>0</v>
      </c>
      <c r="L217" s="5">
        <v>0</v>
      </c>
      <c r="M217" s="5">
        <v>0</v>
      </c>
      <c r="N217" s="5">
        <v>1492257.57</v>
      </c>
      <c r="O217" s="5">
        <v>263339.56800000003</v>
      </c>
      <c r="P217" s="5">
        <v>0</v>
      </c>
      <c r="Q217" s="5">
        <v>0</v>
      </c>
      <c r="R217" s="5">
        <v>0</v>
      </c>
      <c r="S217" s="5">
        <v>0</v>
      </c>
      <c r="T217" s="5">
        <v>0</v>
      </c>
      <c r="U217" s="5">
        <v>0</v>
      </c>
      <c r="V217" s="5">
        <v>1492257.57</v>
      </c>
      <c r="W217" s="5">
        <v>263339.56800000003</v>
      </c>
      <c r="X217" s="5">
        <v>0</v>
      </c>
      <c r="Y217" s="5">
        <v>0</v>
      </c>
      <c r="Z217" s="5">
        <v>0</v>
      </c>
      <c r="AA217" s="5">
        <v>0</v>
      </c>
      <c r="AB217" s="5">
        <v>0</v>
      </c>
      <c r="AC217" s="5">
        <v>0</v>
      </c>
      <c r="AD217" s="5">
        <v>0</v>
      </c>
      <c r="AE217" s="5">
        <v>0</v>
      </c>
      <c r="AF217" s="5">
        <v>0</v>
      </c>
      <c r="AG217" s="5">
        <v>0</v>
      </c>
      <c r="AH217" s="16">
        <f t="shared" si="8"/>
        <v>2984515.14</v>
      </c>
      <c r="AI217" s="16">
        <f t="shared" si="7"/>
        <v>526679.13600000006</v>
      </c>
      <c r="AJ217" s="1"/>
      <c r="AK217" s="1"/>
      <c r="AL217" s="1"/>
    </row>
    <row r="218" spans="1:38" x14ac:dyDescent="0.25">
      <c r="A218" s="2" t="s">
        <v>1533</v>
      </c>
      <c r="B218" s="4">
        <v>318792</v>
      </c>
      <c r="C218" s="2" t="s">
        <v>480</v>
      </c>
      <c r="D218" s="4" t="s">
        <v>481</v>
      </c>
      <c r="E218" s="2" t="s">
        <v>482</v>
      </c>
      <c r="F218" s="7">
        <v>46098</v>
      </c>
      <c r="G218" s="2" t="s">
        <v>1502</v>
      </c>
      <c r="H218" s="5">
        <v>0</v>
      </c>
      <c r="I218" s="5">
        <v>0</v>
      </c>
      <c r="J218" s="5">
        <v>0</v>
      </c>
      <c r="K218" s="5">
        <v>0</v>
      </c>
      <c r="L218" s="5">
        <v>0</v>
      </c>
      <c r="M218" s="5">
        <v>0</v>
      </c>
      <c r="N218" s="5">
        <v>0</v>
      </c>
      <c r="O218" s="5">
        <v>0</v>
      </c>
      <c r="P218" s="5">
        <v>0</v>
      </c>
      <c r="Q218" s="5">
        <v>0</v>
      </c>
      <c r="R218" s="5">
        <v>0</v>
      </c>
      <c r="S218" s="5">
        <v>0</v>
      </c>
      <c r="T218" s="5">
        <v>0</v>
      </c>
      <c r="U218" s="5">
        <v>0</v>
      </c>
      <c r="V218" s="5">
        <v>0</v>
      </c>
      <c r="W218" s="5">
        <v>0</v>
      </c>
      <c r="X218" s="5">
        <v>0</v>
      </c>
      <c r="Y218" s="5">
        <v>0</v>
      </c>
      <c r="Z218" s="5">
        <v>0</v>
      </c>
      <c r="AA218" s="5">
        <v>0</v>
      </c>
      <c r="AB218" s="5">
        <v>0</v>
      </c>
      <c r="AC218" s="5">
        <v>0</v>
      </c>
      <c r="AD218" s="5">
        <v>0</v>
      </c>
      <c r="AE218" s="5">
        <v>0</v>
      </c>
      <c r="AF218" s="5">
        <v>0</v>
      </c>
      <c r="AG218" s="5">
        <v>0</v>
      </c>
      <c r="AH218" s="16">
        <f t="shared" si="8"/>
        <v>0</v>
      </c>
      <c r="AI218" s="16">
        <f t="shared" si="7"/>
        <v>0</v>
      </c>
      <c r="AJ218" s="1"/>
      <c r="AK218" s="1"/>
      <c r="AL218" s="1"/>
    </row>
    <row r="219" spans="1:38" x14ac:dyDescent="0.25">
      <c r="A219" s="2" t="s">
        <v>1533</v>
      </c>
      <c r="B219" s="4">
        <v>318798</v>
      </c>
      <c r="C219" s="2" t="s">
        <v>156</v>
      </c>
      <c r="D219" s="4" t="s">
        <v>157</v>
      </c>
      <c r="E219" s="2" t="s">
        <v>158</v>
      </c>
      <c r="F219" s="7">
        <v>46262</v>
      </c>
      <c r="G219" s="2" t="s">
        <v>1502</v>
      </c>
      <c r="H219" s="5">
        <v>0</v>
      </c>
      <c r="I219" s="5">
        <v>0</v>
      </c>
      <c r="J219" s="5">
        <v>0</v>
      </c>
      <c r="K219" s="5">
        <v>0</v>
      </c>
      <c r="L219" s="5">
        <v>0</v>
      </c>
      <c r="M219" s="5">
        <v>0</v>
      </c>
      <c r="N219" s="5">
        <v>0</v>
      </c>
      <c r="O219" s="5">
        <v>0</v>
      </c>
      <c r="P219" s="5">
        <v>1052353.122</v>
      </c>
      <c r="Q219" s="5">
        <v>185709.378</v>
      </c>
      <c r="R219" s="5">
        <v>0</v>
      </c>
      <c r="S219" s="5">
        <v>0</v>
      </c>
      <c r="T219" s="5">
        <v>0</v>
      </c>
      <c r="U219" s="5">
        <v>0</v>
      </c>
      <c r="V219" s="5">
        <v>0</v>
      </c>
      <c r="W219" s="5">
        <v>0</v>
      </c>
      <c r="X219" s="5">
        <v>704109.78599999996</v>
      </c>
      <c r="Y219" s="5">
        <v>124254.66599999998</v>
      </c>
      <c r="Z219" s="5">
        <v>0</v>
      </c>
      <c r="AA219" s="5">
        <v>0</v>
      </c>
      <c r="AB219" s="5">
        <v>0</v>
      </c>
      <c r="AC219" s="5">
        <v>0</v>
      </c>
      <c r="AD219" s="5">
        <v>0</v>
      </c>
      <c r="AE219" s="5">
        <v>0</v>
      </c>
      <c r="AF219" s="5">
        <v>576002.73</v>
      </c>
      <c r="AG219" s="5">
        <v>101647.542</v>
      </c>
      <c r="AH219" s="16">
        <f t="shared" si="8"/>
        <v>2332465.6379999998</v>
      </c>
      <c r="AI219" s="16">
        <f t="shared" si="7"/>
        <v>411611.58600000001</v>
      </c>
      <c r="AJ219" s="1"/>
      <c r="AK219" s="1"/>
      <c r="AL219" s="1"/>
    </row>
    <row r="220" spans="1:38" x14ac:dyDescent="0.25">
      <c r="A220" s="2" t="s">
        <v>1533</v>
      </c>
      <c r="B220" s="4">
        <v>319111</v>
      </c>
      <c r="C220" s="2" t="s">
        <v>195</v>
      </c>
      <c r="D220" s="4" t="s">
        <v>196</v>
      </c>
      <c r="E220" s="2" t="s">
        <v>197</v>
      </c>
      <c r="F220" s="7">
        <v>45933</v>
      </c>
      <c r="G220" s="2" t="s">
        <v>1502</v>
      </c>
      <c r="H220" s="5">
        <v>2663187.9479999999</v>
      </c>
      <c r="I220" s="5">
        <v>469453.93199999997</v>
      </c>
      <c r="J220" s="5">
        <v>1800989.0999999999</v>
      </c>
      <c r="K220" s="5">
        <v>317612.74199999997</v>
      </c>
      <c r="L220" s="5">
        <v>0</v>
      </c>
      <c r="M220" s="5">
        <v>0</v>
      </c>
      <c r="N220" s="5">
        <v>0</v>
      </c>
      <c r="O220" s="5">
        <v>0</v>
      </c>
      <c r="P220" s="5">
        <v>0</v>
      </c>
      <c r="Q220" s="5">
        <v>0</v>
      </c>
      <c r="R220" s="5">
        <v>0</v>
      </c>
      <c r="S220" s="5">
        <v>0</v>
      </c>
      <c r="T220" s="5">
        <v>0</v>
      </c>
      <c r="U220" s="5">
        <v>0</v>
      </c>
      <c r="V220" s="5">
        <v>0</v>
      </c>
      <c r="W220" s="5">
        <v>0</v>
      </c>
      <c r="X220" s="5">
        <v>0</v>
      </c>
      <c r="Y220" s="5">
        <v>0</v>
      </c>
      <c r="Z220" s="5">
        <v>0</v>
      </c>
      <c r="AA220" s="5">
        <v>0</v>
      </c>
      <c r="AB220" s="5">
        <v>0</v>
      </c>
      <c r="AC220" s="5">
        <v>0</v>
      </c>
      <c r="AD220" s="5">
        <v>0</v>
      </c>
      <c r="AE220" s="5">
        <v>0</v>
      </c>
      <c r="AF220" s="5">
        <v>0</v>
      </c>
      <c r="AG220" s="5">
        <v>0</v>
      </c>
      <c r="AH220" s="16">
        <f t="shared" si="8"/>
        <v>4464177.0479999995</v>
      </c>
      <c r="AI220" s="16">
        <f t="shared" si="7"/>
        <v>787066.67399999988</v>
      </c>
      <c r="AJ220" s="1"/>
      <c r="AK220" s="1"/>
      <c r="AL220" s="1"/>
    </row>
    <row r="221" spans="1:38" x14ac:dyDescent="0.25">
      <c r="A221" s="2" t="s">
        <v>1533</v>
      </c>
      <c r="B221" s="4">
        <v>319147</v>
      </c>
      <c r="C221" s="2" t="s">
        <v>198</v>
      </c>
      <c r="D221" s="4" t="s">
        <v>199</v>
      </c>
      <c r="E221" s="2" t="s">
        <v>200</v>
      </c>
      <c r="F221" s="7">
        <v>45916</v>
      </c>
      <c r="G221" s="2" t="s">
        <v>1502</v>
      </c>
      <c r="H221" s="5">
        <v>1677864.8159999999</v>
      </c>
      <c r="I221" s="5">
        <v>295958.92199999996</v>
      </c>
      <c r="J221" s="5">
        <v>0</v>
      </c>
      <c r="K221" s="5">
        <v>0</v>
      </c>
      <c r="L221" s="5">
        <v>0</v>
      </c>
      <c r="M221" s="5">
        <v>0</v>
      </c>
      <c r="N221" s="5">
        <v>0</v>
      </c>
      <c r="O221" s="5">
        <v>0</v>
      </c>
      <c r="P221" s="5">
        <v>0</v>
      </c>
      <c r="Q221" s="5">
        <v>0</v>
      </c>
      <c r="R221" s="5">
        <v>0</v>
      </c>
      <c r="S221" s="5">
        <v>0</v>
      </c>
      <c r="T221" s="5">
        <v>0</v>
      </c>
      <c r="U221" s="5">
        <v>0</v>
      </c>
      <c r="V221" s="5">
        <v>0</v>
      </c>
      <c r="W221" s="5">
        <v>0</v>
      </c>
      <c r="X221" s="5">
        <v>0</v>
      </c>
      <c r="Y221" s="5">
        <v>0</v>
      </c>
      <c r="Z221" s="5">
        <v>53607.485999999997</v>
      </c>
      <c r="AA221" s="5">
        <v>9457.985999999999</v>
      </c>
      <c r="AB221" s="5">
        <v>0</v>
      </c>
      <c r="AC221" s="5">
        <v>0</v>
      </c>
      <c r="AD221" s="5">
        <v>0</v>
      </c>
      <c r="AE221" s="5">
        <v>0</v>
      </c>
      <c r="AF221" s="5">
        <v>0</v>
      </c>
      <c r="AG221" s="5">
        <v>0</v>
      </c>
      <c r="AH221" s="16">
        <f t="shared" si="8"/>
        <v>1731472.3019999999</v>
      </c>
      <c r="AI221" s="16">
        <f t="shared" si="7"/>
        <v>305416.90799999994</v>
      </c>
      <c r="AJ221" s="1"/>
      <c r="AK221" s="1"/>
      <c r="AL221" s="1"/>
    </row>
    <row r="222" spans="1:38" x14ac:dyDescent="0.25">
      <c r="A222" s="2" t="s">
        <v>1533</v>
      </c>
      <c r="B222" s="4">
        <v>319264</v>
      </c>
      <c r="C222" s="2" t="s">
        <v>216</v>
      </c>
      <c r="D222" s="4" t="s">
        <v>217</v>
      </c>
      <c r="E222" s="2" t="s">
        <v>218</v>
      </c>
      <c r="F222" s="7">
        <v>46140</v>
      </c>
      <c r="G222" s="2" t="s">
        <v>1502</v>
      </c>
      <c r="H222" s="5">
        <v>0</v>
      </c>
      <c r="I222" s="5">
        <v>0</v>
      </c>
      <c r="J222" s="5">
        <v>585909.49296786729</v>
      </c>
      <c r="K222" s="5">
        <v>103395.79287668252</v>
      </c>
      <c r="L222" s="5">
        <v>266409.0787291833</v>
      </c>
      <c r="M222" s="5">
        <v>47013.366834561792</v>
      </c>
      <c r="N222" s="5">
        <v>0</v>
      </c>
      <c r="O222" s="5">
        <v>0</v>
      </c>
      <c r="P222" s="5">
        <v>0</v>
      </c>
      <c r="Q222" s="5">
        <v>0</v>
      </c>
      <c r="R222" s="5">
        <v>986002.77099275682</v>
      </c>
      <c r="S222" s="5">
        <v>174000.48899872191</v>
      </c>
      <c r="T222" s="5">
        <v>0</v>
      </c>
      <c r="U222" s="5">
        <v>0</v>
      </c>
      <c r="V222" s="5">
        <v>0</v>
      </c>
      <c r="W222" s="5">
        <v>0</v>
      </c>
      <c r="X222" s="5">
        <v>0</v>
      </c>
      <c r="Y222" s="5">
        <v>0</v>
      </c>
      <c r="Z222" s="5">
        <v>59317.359604639139</v>
      </c>
      <c r="AA222" s="5">
        <v>10467.769341995147</v>
      </c>
      <c r="AB222" s="5">
        <v>0</v>
      </c>
      <c r="AC222" s="5">
        <v>0</v>
      </c>
      <c r="AD222" s="5">
        <v>0</v>
      </c>
      <c r="AE222" s="5">
        <v>0</v>
      </c>
      <c r="AF222" s="5">
        <v>1102827.7687387352</v>
      </c>
      <c r="AG222" s="5">
        <v>194616.66507154165</v>
      </c>
      <c r="AH222" s="16">
        <f t="shared" si="8"/>
        <v>3000466.471033182</v>
      </c>
      <c r="AI222" s="16">
        <f t="shared" si="7"/>
        <v>529494.08312350302</v>
      </c>
      <c r="AJ222" s="1"/>
      <c r="AK222" s="1"/>
      <c r="AL222" s="1"/>
    </row>
    <row r="223" spans="1:38" x14ac:dyDescent="0.25">
      <c r="A223" s="2" t="s">
        <v>1533</v>
      </c>
      <c r="B223" s="4">
        <v>319377</v>
      </c>
      <c r="C223" s="2" t="s">
        <v>225</v>
      </c>
      <c r="D223" s="4" t="s">
        <v>226</v>
      </c>
      <c r="E223" s="2" t="s">
        <v>227</v>
      </c>
      <c r="F223" s="7">
        <v>46310</v>
      </c>
      <c r="G223" s="2" t="s">
        <v>1502</v>
      </c>
      <c r="H223" s="5">
        <v>0</v>
      </c>
      <c r="I223" s="5">
        <v>0</v>
      </c>
      <c r="J223" s="5">
        <v>2317507.068</v>
      </c>
      <c r="K223" s="5">
        <v>408971.83799999999</v>
      </c>
      <c r="L223" s="5">
        <v>0</v>
      </c>
      <c r="M223" s="5">
        <v>0</v>
      </c>
      <c r="N223" s="5">
        <v>0</v>
      </c>
      <c r="O223" s="5">
        <v>0</v>
      </c>
      <c r="P223" s="5">
        <v>3777741.1319999998</v>
      </c>
      <c r="Q223" s="5">
        <v>666660.19799999997</v>
      </c>
      <c r="R223" s="5">
        <v>0</v>
      </c>
      <c r="S223" s="5">
        <v>0</v>
      </c>
      <c r="T223" s="5">
        <v>590241.12</v>
      </c>
      <c r="U223" s="5">
        <v>104160.19799999999</v>
      </c>
      <c r="V223" s="5">
        <v>0</v>
      </c>
      <c r="W223" s="5">
        <v>0</v>
      </c>
      <c r="X223" s="5">
        <v>0</v>
      </c>
      <c r="Y223" s="5">
        <v>0</v>
      </c>
      <c r="Z223" s="5">
        <v>423684.10800000001</v>
      </c>
      <c r="AA223" s="5">
        <v>74767.781999999992</v>
      </c>
      <c r="AB223" s="5">
        <v>0</v>
      </c>
      <c r="AC223" s="5">
        <v>0</v>
      </c>
      <c r="AD223" s="5">
        <v>271060.25999999995</v>
      </c>
      <c r="AE223" s="5">
        <v>47834.165999999997</v>
      </c>
      <c r="AF223" s="5">
        <v>65993.921999999991</v>
      </c>
      <c r="AG223" s="5">
        <v>11645.987999999999</v>
      </c>
      <c r="AH223" s="16">
        <f t="shared" si="8"/>
        <v>7446227.6099999994</v>
      </c>
      <c r="AI223" s="16">
        <f t="shared" si="7"/>
        <v>1314040.1699999997</v>
      </c>
      <c r="AJ223" s="1"/>
      <c r="AK223" s="1"/>
      <c r="AL223" s="1"/>
    </row>
    <row r="224" spans="1:38" x14ac:dyDescent="0.25">
      <c r="A224" s="2" t="s">
        <v>1533</v>
      </c>
      <c r="B224" s="4">
        <v>319387</v>
      </c>
      <c r="C224" s="2" t="s">
        <v>228</v>
      </c>
      <c r="D224" s="4" t="s">
        <v>229</v>
      </c>
      <c r="E224" s="2" t="s">
        <v>230</v>
      </c>
      <c r="F224" s="7">
        <v>46289</v>
      </c>
      <c r="G224" s="2" t="s">
        <v>1502</v>
      </c>
      <c r="H224" s="5">
        <v>0</v>
      </c>
      <c r="I224" s="5">
        <v>0</v>
      </c>
      <c r="J224" s="5">
        <v>0</v>
      </c>
      <c r="K224" s="5">
        <v>0</v>
      </c>
      <c r="L224" s="5">
        <v>0</v>
      </c>
      <c r="M224" s="5">
        <v>0</v>
      </c>
      <c r="N224" s="5">
        <v>0</v>
      </c>
      <c r="O224" s="5">
        <v>0</v>
      </c>
      <c r="P224" s="5">
        <v>1412530.284</v>
      </c>
      <c r="Q224" s="5">
        <v>249270</v>
      </c>
      <c r="R224" s="5">
        <v>0</v>
      </c>
      <c r="S224" s="5">
        <v>0</v>
      </c>
      <c r="T224" s="5">
        <v>0</v>
      </c>
      <c r="U224" s="5">
        <v>0</v>
      </c>
      <c r="V224" s="5">
        <v>0</v>
      </c>
      <c r="W224" s="5">
        <v>0</v>
      </c>
      <c r="X224" s="5">
        <v>1064459.0220000001</v>
      </c>
      <c r="Y224" s="5">
        <v>187845.70799999998</v>
      </c>
      <c r="Z224" s="5">
        <v>0</v>
      </c>
      <c r="AA224" s="5">
        <v>0</v>
      </c>
      <c r="AB224" s="5">
        <v>0</v>
      </c>
      <c r="AC224" s="5">
        <v>0</v>
      </c>
      <c r="AD224" s="5">
        <v>0</v>
      </c>
      <c r="AE224" s="5">
        <v>0</v>
      </c>
      <c r="AF224" s="5">
        <v>596992.00800000003</v>
      </c>
      <c r="AG224" s="5">
        <v>105351.52800000001</v>
      </c>
      <c r="AH224" s="16">
        <f t="shared" si="8"/>
        <v>3073981.3139999998</v>
      </c>
      <c r="AI224" s="16">
        <f t="shared" si="7"/>
        <v>542467.23600000003</v>
      </c>
      <c r="AJ224" s="1"/>
      <c r="AK224" s="1"/>
      <c r="AL224" s="1"/>
    </row>
    <row r="225" spans="1:38" x14ac:dyDescent="0.25">
      <c r="A225" s="2" t="s">
        <v>1533</v>
      </c>
      <c r="B225" s="4">
        <v>319446</v>
      </c>
      <c r="C225" s="2" t="s">
        <v>231</v>
      </c>
      <c r="D225" s="4" t="s">
        <v>232</v>
      </c>
      <c r="E225" s="2" t="s">
        <v>233</v>
      </c>
      <c r="F225" s="7">
        <v>46262</v>
      </c>
      <c r="G225" s="2" t="s">
        <v>1502</v>
      </c>
      <c r="H225" s="5">
        <v>0</v>
      </c>
      <c r="I225" s="5">
        <v>0</v>
      </c>
      <c r="J225" s="5">
        <v>0</v>
      </c>
      <c r="K225" s="5">
        <v>0</v>
      </c>
      <c r="L225" s="5">
        <v>0</v>
      </c>
      <c r="M225" s="5">
        <v>0</v>
      </c>
      <c r="N225" s="5">
        <v>0</v>
      </c>
      <c r="O225" s="5">
        <v>0</v>
      </c>
      <c r="P225" s="5">
        <v>1389866.55</v>
      </c>
      <c r="Q225" s="5">
        <v>245270.568</v>
      </c>
      <c r="R225" s="5">
        <v>0</v>
      </c>
      <c r="S225" s="5">
        <v>0</v>
      </c>
      <c r="T225" s="5">
        <v>0</v>
      </c>
      <c r="U225" s="5">
        <v>0</v>
      </c>
      <c r="V225" s="5">
        <v>0</v>
      </c>
      <c r="W225" s="5">
        <v>0</v>
      </c>
      <c r="X225" s="5">
        <v>0</v>
      </c>
      <c r="Y225" s="5">
        <v>0</v>
      </c>
      <c r="Z225" s="5">
        <v>0</v>
      </c>
      <c r="AA225" s="5">
        <v>0</v>
      </c>
      <c r="AB225" s="5">
        <v>0</v>
      </c>
      <c r="AC225" s="5">
        <v>0</v>
      </c>
      <c r="AD225" s="5">
        <v>0</v>
      </c>
      <c r="AE225" s="5">
        <v>0</v>
      </c>
      <c r="AF225" s="5">
        <v>1389866.55</v>
      </c>
      <c r="AG225" s="5">
        <v>245270.568</v>
      </c>
      <c r="AH225" s="16">
        <f t="shared" si="8"/>
        <v>2779733.1</v>
      </c>
      <c r="AI225" s="16">
        <f t="shared" si="7"/>
        <v>490541.136</v>
      </c>
      <c r="AJ225" s="1"/>
      <c r="AK225" s="1"/>
      <c r="AL225" s="1"/>
    </row>
    <row r="226" spans="1:38" x14ac:dyDescent="0.25">
      <c r="A226" s="2" t="s">
        <v>1533</v>
      </c>
      <c r="B226" s="4">
        <v>319550</v>
      </c>
      <c r="C226" s="2" t="s">
        <v>240</v>
      </c>
      <c r="D226" s="4" t="s">
        <v>241</v>
      </c>
      <c r="E226" s="2" t="s">
        <v>242</v>
      </c>
      <c r="F226" s="7">
        <v>45998</v>
      </c>
      <c r="G226" s="2" t="s">
        <v>1502</v>
      </c>
      <c r="H226" s="5">
        <v>26491.013999999999</v>
      </c>
      <c r="I226" s="5">
        <v>4674.8819999999996</v>
      </c>
      <c r="J226" s="5">
        <v>0</v>
      </c>
      <c r="K226" s="5">
        <v>0</v>
      </c>
      <c r="L226" s="5">
        <v>609288.94799999997</v>
      </c>
      <c r="M226" s="5">
        <v>107521.57799999999</v>
      </c>
      <c r="N226" s="5">
        <v>609288.94799999997</v>
      </c>
      <c r="O226" s="5">
        <v>107521.57799999999</v>
      </c>
      <c r="P226" s="5">
        <v>0</v>
      </c>
      <c r="Q226" s="5">
        <v>0</v>
      </c>
      <c r="R226" s="5">
        <v>0</v>
      </c>
      <c r="S226" s="5">
        <v>0</v>
      </c>
      <c r="T226" s="5">
        <v>0</v>
      </c>
      <c r="U226" s="5">
        <v>0</v>
      </c>
      <c r="V226" s="5">
        <v>0</v>
      </c>
      <c r="W226" s="5">
        <v>0</v>
      </c>
      <c r="X226" s="5">
        <v>0</v>
      </c>
      <c r="Y226" s="5">
        <v>0</v>
      </c>
      <c r="Z226" s="5">
        <v>0</v>
      </c>
      <c r="AA226" s="5">
        <v>0</v>
      </c>
      <c r="AB226" s="5">
        <v>0</v>
      </c>
      <c r="AC226" s="5">
        <v>0</v>
      </c>
      <c r="AD226" s="5">
        <v>0</v>
      </c>
      <c r="AE226" s="5">
        <v>0</v>
      </c>
      <c r="AF226" s="5">
        <v>0</v>
      </c>
      <c r="AG226" s="5">
        <v>0</v>
      </c>
      <c r="AH226" s="16">
        <f t="shared" si="8"/>
        <v>1245068.9099999999</v>
      </c>
      <c r="AI226" s="16">
        <f t="shared" si="7"/>
        <v>219718.038</v>
      </c>
      <c r="AJ226" s="1"/>
      <c r="AK226" s="1"/>
      <c r="AL226" s="1"/>
    </row>
    <row r="227" spans="1:38" x14ac:dyDescent="0.25">
      <c r="A227" s="2" t="s">
        <v>1533</v>
      </c>
      <c r="B227" s="4">
        <v>319773</v>
      </c>
      <c r="C227" s="2" t="s">
        <v>252</v>
      </c>
      <c r="D227" s="4" t="s">
        <v>253</v>
      </c>
      <c r="E227" s="2" t="s">
        <v>254</v>
      </c>
      <c r="F227" s="7">
        <v>45918</v>
      </c>
      <c r="G227" s="2" t="s">
        <v>1502</v>
      </c>
      <c r="H227" s="5">
        <v>108408.5325</v>
      </c>
      <c r="I227" s="5">
        <v>19130.9175</v>
      </c>
      <c r="J227" s="5">
        <v>1055917.932</v>
      </c>
      <c r="K227" s="5">
        <v>186338.45819999999</v>
      </c>
      <c r="L227" s="5">
        <v>138847.5</v>
      </c>
      <c r="M227" s="5">
        <v>24502.5</v>
      </c>
      <c r="N227" s="5">
        <v>1307920.4340000001</v>
      </c>
      <c r="O227" s="5">
        <v>230809.48799999998</v>
      </c>
      <c r="P227" s="5">
        <v>355725</v>
      </c>
      <c r="Q227" s="5">
        <v>62775</v>
      </c>
      <c r="R227" s="5">
        <v>0</v>
      </c>
      <c r="S227" s="5">
        <v>0</v>
      </c>
      <c r="T227" s="5">
        <v>34516.799999999996</v>
      </c>
      <c r="U227" s="5">
        <v>6091.2</v>
      </c>
      <c r="V227" s="5">
        <v>0</v>
      </c>
      <c r="W227" s="5">
        <v>0</v>
      </c>
      <c r="X227" s="5">
        <v>0</v>
      </c>
      <c r="Y227" s="5">
        <v>0</v>
      </c>
      <c r="Z227" s="5">
        <v>0</v>
      </c>
      <c r="AA227" s="5">
        <v>0</v>
      </c>
      <c r="AB227" s="5">
        <v>0</v>
      </c>
      <c r="AC227" s="5">
        <v>0</v>
      </c>
      <c r="AD227" s="5">
        <v>0</v>
      </c>
      <c r="AE227" s="5">
        <v>0</v>
      </c>
      <c r="AF227" s="5">
        <v>0</v>
      </c>
      <c r="AG227" s="5">
        <v>0</v>
      </c>
      <c r="AH227" s="16">
        <f t="shared" si="8"/>
        <v>3001336.1984999999</v>
      </c>
      <c r="AI227" s="16">
        <f t="shared" si="7"/>
        <v>529647.56369999994</v>
      </c>
      <c r="AJ227" s="1"/>
      <c r="AK227" s="1"/>
      <c r="AL227" s="1"/>
    </row>
    <row r="228" spans="1:38" x14ac:dyDescent="0.25">
      <c r="A228" s="2" t="s">
        <v>1533</v>
      </c>
      <c r="B228" s="4">
        <v>319864</v>
      </c>
      <c r="C228" s="2" t="s">
        <v>264</v>
      </c>
      <c r="D228" s="4" t="s">
        <v>265</v>
      </c>
      <c r="E228" s="2" t="s">
        <v>266</v>
      </c>
      <c r="F228" s="7">
        <v>45939</v>
      </c>
      <c r="G228" s="2" t="s">
        <v>1502</v>
      </c>
      <c r="H228" s="5">
        <v>0</v>
      </c>
      <c r="I228" s="5">
        <v>0</v>
      </c>
      <c r="J228" s="5">
        <v>80966.028000000006</v>
      </c>
      <c r="K228" s="5">
        <v>14287.482</v>
      </c>
      <c r="L228" s="5">
        <v>0</v>
      </c>
      <c r="M228" s="5">
        <v>0</v>
      </c>
      <c r="N228" s="5">
        <v>0</v>
      </c>
      <c r="O228" s="5">
        <v>0</v>
      </c>
      <c r="P228" s="5">
        <v>0</v>
      </c>
      <c r="Q228" s="5">
        <v>0</v>
      </c>
      <c r="R228" s="5">
        <v>0</v>
      </c>
      <c r="S228" s="5">
        <v>0</v>
      </c>
      <c r="T228" s="5">
        <v>0</v>
      </c>
      <c r="U228" s="5">
        <v>0</v>
      </c>
      <c r="V228" s="5">
        <v>0</v>
      </c>
      <c r="W228" s="5">
        <v>0</v>
      </c>
      <c r="X228" s="5">
        <v>0</v>
      </c>
      <c r="Y228" s="5">
        <v>0</v>
      </c>
      <c r="Z228" s="5">
        <v>0</v>
      </c>
      <c r="AA228" s="5">
        <v>0</v>
      </c>
      <c r="AB228" s="5">
        <v>0</v>
      </c>
      <c r="AC228" s="5">
        <v>0</v>
      </c>
      <c r="AD228" s="5">
        <v>0</v>
      </c>
      <c r="AE228" s="5">
        <v>0</v>
      </c>
      <c r="AF228" s="5">
        <v>0</v>
      </c>
      <c r="AG228" s="5">
        <v>0</v>
      </c>
      <c r="AH228" s="16">
        <f t="shared" si="8"/>
        <v>80966.028000000006</v>
      </c>
      <c r="AI228" s="16">
        <f t="shared" si="7"/>
        <v>14287.482</v>
      </c>
      <c r="AJ228" s="1"/>
      <c r="AK228" s="1"/>
      <c r="AL228" s="1"/>
    </row>
    <row r="229" spans="1:38" x14ac:dyDescent="0.25">
      <c r="A229" s="2" t="s">
        <v>1533</v>
      </c>
      <c r="B229" s="4">
        <v>319884</v>
      </c>
      <c r="C229" s="2" t="s">
        <v>525</v>
      </c>
      <c r="D229" s="4" t="s">
        <v>526</v>
      </c>
      <c r="E229" s="2" t="s">
        <v>527</v>
      </c>
      <c r="F229" s="7">
        <v>46366</v>
      </c>
      <c r="G229" s="2" t="s">
        <v>1502</v>
      </c>
      <c r="H229" s="5">
        <v>0</v>
      </c>
      <c r="I229" s="5">
        <v>0</v>
      </c>
      <c r="J229" s="5">
        <v>0</v>
      </c>
      <c r="K229" s="5">
        <v>0</v>
      </c>
      <c r="L229" s="5">
        <v>0</v>
      </c>
      <c r="M229" s="5">
        <v>0</v>
      </c>
      <c r="N229" s="5">
        <v>0</v>
      </c>
      <c r="O229" s="5">
        <v>0</v>
      </c>
      <c r="P229" s="5">
        <v>8415000</v>
      </c>
      <c r="Q229" s="5">
        <v>1485000</v>
      </c>
      <c r="R229" s="5">
        <v>0</v>
      </c>
      <c r="S229" s="5">
        <v>0</v>
      </c>
      <c r="T229" s="5">
        <v>0</v>
      </c>
      <c r="U229" s="5">
        <v>0</v>
      </c>
      <c r="V229" s="5">
        <v>0</v>
      </c>
      <c r="W229" s="5">
        <v>0</v>
      </c>
      <c r="X229" s="5">
        <v>4590000</v>
      </c>
      <c r="Y229" s="5">
        <v>810000</v>
      </c>
      <c r="Z229" s="5">
        <v>0</v>
      </c>
      <c r="AA229" s="5">
        <v>0</v>
      </c>
      <c r="AB229" s="5">
        <v>0</v>
      </c>
      <c r="AC229" s="5">
        <v>0</v>
      </c>
      <c r="AD229" s="5">
        <v>0</v>
      </c>
      <c r="AE229" s="5">
        <v>0</v>
      </c>
      <c r="AF229" s="5">
        <v>3825000</v>
      </c>
      <c r="AG229" s="5">
        <v>675000</v>
      </c>
      <c r="AH229" s="16">
        <f t="shared" si="8"/>
        <v>16830000</v>
      </c>
      <c r="AI229" s="16">
        <f t="shared" si="7"/>
        <v>2970000</v>
      </c>
      <c r="AJ229" s="1"/>
      <c r="AK229" s="1"/>
      <c r="AL229" s="1"/>
    </row>
    <row r="230" spans="1:38" x14ac:dyDescent="0.25">
      <c r="A230" s="2" t="s">
        <v>1533</v>
      </c>
      <c r="B230" s="4">
        <v>319915</v>
      </c>
      <c r="C230" s="2" t="s">
        <v>273</v>
      </c>
      <c r="D230" s="4" t="s">
        <v>274</v>
      </c>
      <c r="E230" s="2" t="s">
        <v>275</v>
      </c>
      <c r="F230" s="7">
        <v>45933</v>
      </c>
      <c r="G230" s="2" t="s">
        <v>1503</v>
      </c>
      <c r="H230" s="5">
        <v>0</v>
      </c>
      <c r="I230" s="5">
        <v>0</v>
      </c>
      <c r="J230" s="5">
        <v>0</v>
      </c>
      <c r="K230" s="5">
        <v>0</v>
      </c>
      <c r="L230" s="5">
        <v>0</v>
      </c>
      <c r="M230" s="5">
        <v>0</v>
      </c>
      <c r="N230" s="5">
        <v>0</v>
      </c>
      <c r="O230" s="5">
        <v>0</v>
      </c>
      <c r="P230" s="5">
        <v>0</v>
      </c>
      <c r="Q230" s="5">
        <v>0</v>
      </c>
      <c r="R230" s="5">
        <v>0</v>
      </c>
      <c r="S230" s="5">
        <v>0</v>
      </c>
      <c r="T230" s="5">
        <v>0</v>
      </c>
      <c r="U230" s="5">
        <v>0</v>
      </c>
      <c r="V230" s="5">
        <v>0</v>
      </c>
      <c r="W230" s="5">
        <v>0</v>
      </c>
      <c r="X230" s="5">
        <v>0</v>
      </c>
      <c r="Y230" s="5">
        <v>0</v>
      </c>
      <c r="Z230" s="5">
        <v>0</v>
      </c>
      <c r="AA230" s="5">
        <v>0</v>
      </c>
      <c r="AB230" s="5">
        <v>0</v>
      </c>
      <c r="AC230" s="5">
        <v>0</v>
      </c>
      <c r="AD230" s="5">
        <v>0</v>
      </c>
      <c r="AE230" s="5">
        <v>0</v>
      </c>
      <c r="AF230" s="5">
        <v>0</v>
      </c>
      <c r="AG230" s="5">
        <v>0</v>
      </c>
      <c r="AH230" s="16">
        <f t="shared" si="8"/>
        <v>0</v>
      </c>
      <c r="AI230" s="16">
        <f t="shared" si="7"/>
        <v>0</v>
      </c>
      <c r="AJ230" s="1"/>
      <c r="AK230" s="1"/>
      <c r="AL230" s="1"/>
    </row>
    <row r="231" spans="1:38" x14ac:dyDescent="0.25">
      <c r="A231" s="2" t="s">
        <v>1533</v>
      </c>
      <c r="B231" s="4">
        <v>319923</v>
      </c>
      <c r="C231" s="2" t="s">
        <v>528</v>
      </c>
      <c r="D231" s="4" t="s">
        <v>529</v>
      </c>
      <c r="E231" s="2" t="s">
        <v>530</v>
      </c>
      <c r="F231" s="7">
        <v>46098</v>
      </c>
      <c r="G231" s="2" t="s">
        <v>1502</v>
      </c>
      <c r="H231" s="5">
        <v>0</v>
      </c>
      <c r="I231" s="5">
        <v>0</v>
      </c>
      <c r="J231" s="5">
        <v>0</v>
      </c>
      <c r="K231" s="5">
        <v>0</v>
      </c>
      <c r="L231" s="5">
        <v>0</v>
      </c>
      <c r="M231" s="5">
        <v>0</v>
      </c>
      <c r="N231" s="5">
        <v>0</v>
      </c>
      <c r="O231" s="5">
        <v>0</v>
      </c>
      <c r="P231" s="5">
        <v>0</v>
      </c>
      <c r="Q231" s="5">
        <v>0</v>
      </c>
      <c r="R231" s="5">
        <v>0</v>
      </c>
      <c r="S231" s="5">
        <v>0</v>
      </c>
      <c r="T231" s="5">
        <v>0</v>
      </c>
      <c r="U231" s="5">
        <v>0</v>
      </c>
      <c r="V231" s="5">
        <v>0</v>
      </c>
      <c r="W231" s="5">
        <v>0</v>
      </c>
      <c r="X231" s="5">
        <v>0</v>
      </c>
      <c r="Y231" s="5">
        <v>0</v>
      </c>
      <c r="Z231" s="5">
        <v>0</v>
      </c>
      <c r="AA231" s="5">
        <v>0</v>
      </c>
      <c r="AB231" s="5">
        <v>0</v>
      </c>
      <c r="AC231" s="5">
        <v>0</v>
      </c>
      <c r="AD231" s="5">
        <v>0</v>
      </c>
      <c r="AE231" s="5">
        <v>0</v>
      </c>
      <c r="AF231" s="5">
        <v>0</v>
      </c>
      <c r="AG231" s="5">
        <v>0</v>
      </c>
      <c r="AH231" s="16">
        <f t="shared" si="8"/>
        <v>0</v>
      </c>
      <c r="AI231" s="16">
        <f t="shared" si="7"/>
        <v>0</v>
      </c>
      <c r="AJ231" s="1"/>
      <c r="AK231" s="1"/>
      <c r="AL231" s="1"/>
    </row>
    <row r="232" spans="1:38" x14ac:dyDescent="0.25">
      <c r="A232" s="2" t="s">
        <v>1533</v>
      </c>
      <c r="B232" s="4">
        <v>319946</v>
      </c>
      <c r="C232" s="2" t="s">
        <v>279</v>
      </c>
      <c r="D232" s="4" t="s">
        <v>280</v>
      </c>
      <c r="E232" s="2" t="s">
        <v>281</v>
      </c>
      <c r="F232" s="7">
        <v>46309</v>
      </c>
      <c r="G232" s="2" t="s">
        <v>1502</v>
      </c>
      <c r="H232" s="5">
        <v>0</v>
      </c>
      <c r="I232" s="5">
        <v>0</v>
      </c>
      <c r="J232" s="5">
        <v>0</v>
      </c>
      <c r="K232" s="5">
        <v>0</v>
      </c>
      <c r="L232" s="5">
        <v>0</v>
      </c>
      <c r="M232" s="5">
        <v>0</v>
      </c>
      <c r="N232" s="5">
        <v>0</v>
      </c>
      <c r="O232" s="5">
        <v>0</v>
      </c>
      <c r="P232" s="5">
        <v>0</v>
      </c>
      <c r="Q232" s="5">
        <v>0</v>
      </c>
      <c r="R232" s="5">
        <v>0</v>
      </c>
      <c r="S232" s="5">
        <v>0</v>
      </c>
      <c r="T232" s="5">
        <v>0</v>
      </c>
      <c r="U232" s="5">
        <v>0</v>
      </c>
      <c r="V232" s="5">
        <v>0</v>
      </c>
      <c r="W232" s="5">
        <v>0</v>
      </c>
      <c r="X232" s="5">
        <v>0</v>
      </c>
      <c r="Y232" s="5">
        <v>0</v>
      </c>
      <c r="Z232" s="5">
        <v>0</v>
      </c>
      <c r="AA232" s="5">
        <v>0</v>
      </c>
      <c r="AB232" s="5">
        <v>0</v>
      </c>
      <c r="AC232" s="5">
        <v>0</v>
      </c>
      <c r="AD232" s="5">
        <v>0</v>
      </c>
      <c r="AE232" s="5">
        <v>0</v>
      </c>
      <c r="AF232" s="5">
        <v>0</v>
      </c>
      <c r="AG232" s="5">
        <v>0</v>
      </c>
      <c r="AH232" s="16">
        <f t="shared" si="8"/>
        <v>0</v>
      </c>
      <c r="AI232" s="16">
        <f t="shared" si="7"/>
        <v>0</v>
      </c>
      <c r="AJ232" s="1"/>
      <c r="AK232" s="1"/>
      <c r="AL232" s="1"/>
    </row>
    <row r="233" spans="1:38" x14ac:dyDescent="0.25">
      <c r="A233" s="2" t="s">
        <v>1533</v>
      </c>
      <c r="B233" s="4">
        <v>319988</v>
      </c>
      <c r="C233" s="2" t="s">
        <v>285</v>
      </c>
      <c r="D233" s="4" t="s">
        <v>286</v>
      </c>
      <c r="E233" s="2" t="s">
        <v>287</v>
      </c>
      <c r="F233" s="7">
        <v>46305</v>
      </c>
      <c r="G233" s="2" t="s">
        <v>1502</v>
      </c>
      <c r="H233" s="5">
        <v>0</v>
      </c>
      <c r="I233" s="5">
        <v>0</v>
      </c>
      <c r="J233" s="5">
        <v>0</v>
      </c>
      <c r="K233" s="5">
        <v>0</v>
      </c>
      <c r="L233" s="5">
        <v>0</v>
      </c>
      <c r="M233" s="5">
        <v>0</v>
      </c>
      <c r="N233" s="5">
        <v>7958198.682</v>
      </c>
      <c r="O233" s="5">
        <v>2785369.5359999998</v>
      </c>
      <c r="P233" s="5">
        <v>0</v>
      </c>
      <c r="Q233" s="5">
        <v>0</v>
      </c>
      <c r="R233" s="5">
        <v>0</v>
      </c>
      <c r="S233" s="5">
        <v>0</v>
      </c>
      <c r="T233" s="5">
        <v>0</v>
      </c>
      <c r="U233" s="5">
        <v>0</v>
      </c>
      <c r="V233" s="5">
        <v>0</v>
      </c>
      <c r="W233" s="5">
        <v>0</v>
      </c>
      <c r="X233" s="5">
        <v>0</v>
      </c>
      <c r="Y233" s="5">
        <v>0</v>
      </c>
      <c r="Z233" s="5">
        <v>6355728.0539999995</v>
      </c>
      <c r="AA233" s="5">
        <v>2224504.818</v>
      </c>
      <c r="AB233" s="5">
        <v>0</v>
      </c>
      <c r="AC233" s="5">
        <v>0</v>
      </c>
      <c r="AD233" s="5">
        <v>0</v>
      </c>
      <c r="AE233" s="5">
        <v>0</v>
      </c>
      <c r="AF233" s="5">
        <v>0</v>
      </c>
      <c r="AG233" s="5">
        <v>0</v>
      </c>
      <c r="AH233" s="16">
        <f t="shared" si="8"/>
        <v>14313926.736</v>
      </c>
      <c r="AI233" s="16">
        <f t="shared" si="7"/>
        <v>5009874.3540000003</v>
      </c>
      <c r="AJ233" s="1"/>
      <c r="AK233" s="1"/>
      <c r="AL233" s="1"/>
    </row>
    <row r="234" spans="1:38" x14ac:dyDescent="0.25">
      <c r="A234" s="2" t="s">
        <v>1533</v>
      </c>
      <c r="B234" s="4">
        <v>320042</v>
      </c>
      <c r="C234" s="2" t="s">
        <v>537</v>
      </c>
      <c r="D234" s="4" t="s">
        <v>538</v>
      </c>
      <c r="E234" s="2" t="s">
        <v>539</v>
      </c>
      <c r="F234" s="7">
        <v>46444</v>
      </c>
      <c r="G234" s="2" t="s">
        <v>1502</v>
      </c>
      <c r="H234" s="5">
        <v>0</v>
      </c>
      <c r="I234" s="5">
        <v>0</v>
      </c>
      <c r="J234" s="5">
        <v>0</v>
      </c>
      <c r="K234" s="5">
        <v>0</v>
      </c>
      <c r="L234" s="5">
        <v>0</v>
      </c>
      <c r="M234" s="5">
        <v>0</v>
      </c>
      <c r="N234" s="5">
        <v>344844</v>
      </c>
      <c r="O234" s="5">
        <v>60858</v>
      </c>
      <c r="P234" s="5">
        <v>38315.999999999993</v>
      </c>
      <c r="Q234" s="5">
        <v>6762</v>
      </c>
      <c r="R234" s="5">
        <v>383160</v>
      </c>
      <c r="S234" s="5">
        <v>67620</v>
      </c>
      <c r="T234" s="5">
        <v>0</v>
      </c>
      <c r="U234" s="5">
        <v>0</v>
      </c>
      <c r="V234" s="5">
        <v>394654.8</v>
      </c>
      <c r="W234" s="5">
        <v>696486</v>
      </c>
      <c r="X234" s="5">
        <v>383160</v>
      </c>
      <c r="Y234" s="5">
        <v>67620</v>
      </c>
      <c r="Z234" s="5">
        <v>0</v>
      </c>
      <c r="AA234" s="5">
        <v>0</v>
      </c>
      <c r="AB234" s="5">
        <v>326066.33994239999</v>
      </c>
      <c r="AC234" s="5">
        <v>57544.1223168</v>
      </c>
      <c r="AD234" s="5">
        <v>383160</v>
      </c>
      <c r="AE234" s="5">
        <v>67620</v>
      </c>
      <c r="AF234" s="5">
        <v>126433.20184199998</v>
      </c>
      <c r="AG234" s="5">
        <v>2231290.6118999999</v>
      </c>
      <c r="AH234" s="16">
        <f t="shared" si="8"/>
        <v>2379794.3417843999</v>
      </c>
      <c r="AI234" s="16">
        <f t="shared" si="7"/>
        <v>3255800.7342168</v>
      </c>
      <c r="AJ234" s="1"/>
      <c r="AK234" s="1"/>
      <c r="AL234" s="1"/>
    </row>
    <row r="235" spans="1:38" x14ac:dyDescent="0.25">
      <c r="A235" s="2" t="s">
        <v>1533</v>
      </c>
      <c r="B235" s="4">
        <v>320056</v>
      </c>
      <c r="C235" s="2" t="s">
        <v>288</v>
      </c>
      <c r="D235" s="4" t="s">
        <v>289</v>
      </c>
      <c r="E235" s="2" t="s">
        <v>290</v>
      </c>
      <c r="F235" s="7">
        <v>46310</v>
      </c>
      <c r="G235" s="2" t="s">
        <v>1502</v>
      </c>
      <c r="H235" s="5">
        <v>0</v>
      </c>
      <c r="I235" s="5">
        <v>0</v>
      </c>
      <c r="J235" s="5">
        <v>0</v>
      </c>
      <c r="K235" s="5">
        <v>0</v>
      </c>
      <c r="L235" s="5">
        <v>0</v>
      </c>
      <c r="M235" s="5">
        <v>0</v>
      </c>
      <c r="N235" s="5">
        <v>0</v>
      </c>
      <c r="O235" s="5">
        <v>0</v>
      </c>
      <c r="P235" s="5">
        <v>0</v>
      </c>
      <c r="Q235" s="5">
        <v>0</v>
      </c>
      <c r="R235" s="5">
        <v>0</v>
      </c>
      <c r="S235" s="5">
        <v>0</v>
      </c>
      <c r="T235" s="5">
        <v>0</v>
      </c>
      <c r="U235" s="5">
        <v>0</v>
      </c>
      <c r="V235" s="5">
        <v>0</v>
      </c>
      <c r="W235" s="5">
        <v>0</v>
      </c>
      <c r="X235" s="5">
        <v>0</v>
      </c>
      <c r="Y235" s="5">
        <v>0</v>
      </c>
      <c r="Z235" s="5">
        <v>0</v>
      </c>
      <c r="AA235" s="5">
        <v>0</v>
      </c>
      <c r="AB235" s="5">
        <v>0</v>
      </c>
      <c r="AC235" s="5">
        <v>0</v>
      </c>
      <c r="AD235" s="5">
        <v>0</v>
      </c>
      <c r="AE235" s="5">
        <v>0</v>
      </c>
      <c r="AF235" s="5">
        <v>0</v>
      </c>
      <c r="AG235" s="5">
        <v>0</v>
      </c>
      <c r="AH235" s="16">
        <f t="shared" si="8"/>
        <v>0</v>
      </c>
      <c r="AI235" s="16">
        <f t="shared" si="7"/>
        <v>0</v>
      </c>
      <c r="AJ235" s="1"/>
      <c r="AK235" s="1"/>
      <c r="AL235" s="1"/>
    </row>
    <row r="236" spans="1:38" x14ac:dyDescent="0.25">
      <c r="A236" s="2" t="s">
        <v>1533</v>
      </c>
      <c r="B236" s="4">
        <v>320118</v>
      </c>
      <c r="C236" s="2" t="s">
        <v>543</v>
      </c>
      <c r="D236" s="4" t="s">
        <v>544</v>
      </c>
      <c r="E236" s="2" t="s">
        <v>545</v>
      </c>
      <c r="F236" s="7">
        <v>46079</v>
      </c>
      <c r="G236" s="2" t="s">
        <v>1502</v>
      </c>
      <c r="H236" s="5">
        <v>670290.70799999998</v>
      </c>
      <c r="I236" s="5">
        <v>118286.59799999998</v>
      </c>
      <c r="J236" s="5">
        <v>0</v>
      </c>
      <c r="K236" s="5">
        <v>0</v>
      </c>
      <c r="L236" s="5">
        <v>0</v>
      </c>
      <c r="M236" s="5">
        <v>0</v>
      </c>
      <c r="N236" s="5">
        <v>0</v>
      </c>
      <c r="O236" s="5">
        <v>0</v>
      </c>
      <c r="P236" s="5">
        <v>0</v>
      </c>
      <c r="Q236" s="5">
        <v>0</v>
      </c>
      <c r="R236" s="5">
        <v>7720.9379999999992</v>
      </c>
      <c r="S236" s="5">
        <v>1362.5160000000001</v>
      </c>
      <c r="T236" s="5">
        <v>0</v>
      </c>
      <c r="U236" s="5">
        <v>0</v>
      </c>
      <c r="V236" s="5">
        <v>0</v>
      </c>
      <c r="W236" s="5">
        <v>0</v>
      </c>
      <c r="X236" s="5">
        <v>0</v>
      </c>
      <c r="Y236" s="5">
        <v>0</v>
      </c>
      <c r="Z236" s="5">
        <v>0</v>
      </c>
      <c r="AA236" s="5">
        <v>0</v>
      </c>
      <c r="AB236" s="5">
        <v>0</v>
      </c>
      <c r="AC236" s="5">
        <v>0</v>
      </c>
      <c r="AD236" s="5">
        <v>0</v>
      </c>
      <c r="AE236" s="5">
        <v>0</v>
      </c>
      <c r="AF236" s="5">
        <v>0</v>
      </c>
      <c r="AG236" s="5">
        <v>0</v>
      </c>
      <c r="AH236" s="16">
        <f t="shared" si="8"/>
        <v>678011.64599999995</v>
      </c>
      <c r="AI236" s="16">
        <f t="shared" si="7"/>
        <v>119649.11399999999</v>
      </c>
      <c r="AJ236" s="1"/>
      <c r="AK236" s="1"/>
      <c r="AL236" s="1"/>
    </row>
    <row r="237" spans="1:38" x14ac:dyDescent="0.25">
      <c r="A237" s="2" t="s">
        <v>1533</v>
      </c>
      <c r="B237" s="4">
        <v>320126</v>
      </c>
      <c r="C237" s="2" t="s">
        <v>297</v>
      </c>
      <c r="D237" s="4" t="s">
        <v>298</v>
      </c>
      <c r="E237" s="2" t="s">
        <v>299</v>
      </c>
      <c r="F237" s="7">
        <v>45955</v>
      </c>
      <c r="G237" s="2" t="s">
        <v>1502</v>
      </c>
      <c r="H237" s="5">
        <v>0</v>
      </c>
      <c r="I237" s="5">
        <v>0</v>
      </c>
      <c r="J237" s="5">
        <v>176959.758</v>
      </c>
      <c r="K237" s="5">
        <v>31228.193999999996</v>
      </c>
      <c r="L237" s="5">
        <v>1.7999999999999998</v>
      </c>
      <c r="M237" s="5">
        <v>0</v>
      </c>
      <c r="N237" s="5">
        <v>0</v>
      </c>
      <c r="O237" s="5">
        <v>0</v>
      </c>
      <c r="P237" s="5">
        <v>0</v>
      </c>
      <c r="Q237" s="5">
        <v>0</v>
      </c>
      <c r="R237" s="5">
        <v>0</v>
      </c>
      <c r="S237" s="5">
        <v>0</v>
      </c>
      <c r="T237" s="5">
        <v>0</v>
      </c>
      <c r="U237" s="5">
        <v>0</v>
      </c>
      <c r="V237" s="5">
        <v>518274.79199999996</v>
      </c>
      <c r="W237" s="5">
        <v>91460.256000000008</v>
      </c>
      <c r="X237" s="5">
        <v>0</v>
      </c>
      <c r="Y237" s="5">
        <v>0</v>
      </c>
      <c r="Z237" s="5">
        <v>0</v>
      </c>
      <c r="AA237" s="5">
        <v>0</v>
      </c>
      <c r="AB237" s="5">
        <v>0</v>
      </c>
      <c r="AC237" s="5">
        <v>0</v>
      </c>
      <c r="AD237" s="5">
        <v>0</v>
      </c>
      <c r="AE237" s="5">
        <v>0</v>
      </c>
      <c r="AF237" s="5">
        <v>0</v>
      </c>
      <c r="AG237" s="5">
        <v>0</v>
      </c>
      <c r="AH237" s="16">
        <f t="shared" si="8"/>
        <v>695236.35</v>
      </c>
      <c r="AI237" s="16">
        <f t="shared" si="7"/>
        <v>122688.45000000001</v>
      </c>
      <c r="AJ237" s="1"/>
      <c r="AK237" s="1"/>
      <c r="AL237" s="1"/>
    </row>
    <row r="238" spans="1:38" x14ac:dyDescent="0.25">
      <c r="A238" s="2" t="s">
        <v>1533</v>
      </c>
      <c r="B238" s="4">
        <v>320295</v>
      </c>
      <c r="C238" s="2" t="s">
        <v>558</v>
      </c>
      <c r="D238" s="4" t="s">
        <v>559</v>
      </c>
      <c r="E238" s="2" t="s">
        <v>560</v>
      </c>
      <c r="F238" s="7">
        <v>46004</v>
      </c>
      <c r="G238" s="2" t="s">
        <v>1502</v>
      </c>
      <c r="H238" s="5">
        <v>0</v>
      </c>
      <c r="I238" s="5">
        <v>0</v>
      </c>
      <c r="J238" s="5">
        <v>20919.161999999997</v>
      </c>
      <c r="K238" s="5">
        <v>3691.6139999999996</v>
      </c>
      <c r="L238" s="5">
        <v>1758881.91</v>
      </c>
      <c r="M238" s="5">
        <v>310390.92599999998</v>
      </c>
      <c r="N238" s="5">
        <v>21544.62</v>
      </c>
      <c r="O238" s="5">
        <v>3801.99</v>
      </c>
      <c r="P238" s="5">
        <v>0</v>
      </c>
      <c r="Q238" s="5">
        <v>0</v>
      </c>
      <c r="R238" s="5">
        <v>0</v>
      </c>
      <c r="S238" s="5">
        <v>0</v>
      </c>
      <c r="T238" s="5">
        <v>0</v>
      </c>
      <c r="U238" s="5">
        <v>0</v>
      </c>
      <c r="V238" s="5">
        <v>0</v>
      </c>
      <c r="W238" s="5">
        <v>0</v>
      </c>
      <c r="X238" s="5">
        <v>0</v>
      </c>
      <c r="Y238" s="5">
        <v>0</v>
      </c>
      <c r="Z238" s="5">
        <v>0</v>
      </c>
      <c r="AA238" s="5">
        <v>0</v>
      </c>
      <c r="AB238" s="5">
        <v>0</v>
      </c>
      <c r="AC238" s="5">
        <v>0</v>
      </c>
      <c r="AD238" s="5">
        <v>0</v>
      </c>
      <c r="AE238" s="5">
        <v>0</v>
      </c>
      <c r="AF238" s="5">
        <v>0</v>
      </c>
      <c r="AG238" s="5">
        <v>0</v>
      </c>
      <c r="AH238" s="16">
        <f t="shared" si="8"/>
        <v>1801345.692</v>
      </c>
      <c r="AI238" s="16">
        <f t="shared" si="7"/>
        <v>317884.52999999997</v>
      </c>
      <c r="AJ238" s="1"/>
      <c r="AK238" s="1"/>
      <c r="AL238" s="1"/>
    </row>
    <row r="239" spans="1:38" x14ac:dyDescent="0.25">
      <c r="A239" s="2" t="s">
        <v>1533</v>
      </c>
      <c r="B239" s="4">
        <v>320326</v>
      </c>
      <c r="C239" s="2" t="s">
        <v>564</v>
      </c>
      <c r="D239" s="4" t="s">
        <v>565</v>
      </c>
      <c r="E239" s="2" t="s">
        <v>566</v>
      </c>
      <c r="F239" s="7">
        <v>46414</v>
      </c>
      <c r="G239" s="2" t="s">
        <v>1502</v>
      </c>
      <c r="H239" s="5">
        <v>0</v>
      </c>
      <c r="I239" s="5">
        <v>0</v>
      </c>
      <c r="J239" s="5">
        <v>167305.71</v>
      </c>
      <c r="K239" s="5">
        <v>29539.914000000001</v>
      </c>
      <c r="L239" s="5">
        <v>0</v>
      </c>
      <c r="M239" s="5">
        <v>0</v>
      </c>
      <c r="N239" s="5">
        <v>2990442.4679999999</v>
      </c>
      <c r="O239" s="5">
        <v>528000</v>
      </c>
      <c r="P239" s="5">
        <v>0</v>
      </c>
      <c r="Q239" s="5">
        <v>0</v>
      </c>
      <c r="R239" s="5">
        <v>0</v>
      </c>
      <c r="S239" s="5">
        <v>0</v>
      </c>
      <c r="T239" s="5">
        <v>3398230.0799999996</v>
      </c>
      <c r="U239" s="5">
        <v>600000</v>
      </c>
      <c r="V239" s="5">
        <v>0</v>
      </c>
      <c r="W239" s="5">
        <v>0</v>
      </c>
      <c r="X239" s="5">
        <v>0</v>
      </c>
      <c r="Y239" s="5">
        <v>0</v>
      </c>
      <c r="Z239" s="5">
        <v>0</v>
      </c>
      <c r="AA239" s="5">
        <v>0</v>
      </c>
      <c r="AB239" s="5">
        <v>5097345.1199999992</v>
      </c>
      <c r="AC239" s="5">
        <v>900000</v>
      </c>
      <c r="AD239" s="5">
        <v>0</v>
      </c>
      <c r="AE239" s="5">
        <v>0</v>
      </c>
      <c r="AF239" s="5">
        <v>3398230.0799999996</v>
      </c>
      <c r="AG239" s="5">
        <v>600000</v>
      </c>
      <c r="AH239" s="16">
        <f t="shared" si="8"/>
        <v>15051553.457999999</v>
      </c>
      <c r="AI239" s="16">
        <f t="shared" si="7"/>
        <v>2657539.9139999999</v>
      </c>
      <c r="AJ239" s="1"/>
      <c r="AK239" s="1"/>
      <c r="AL239" s="1"/>
    </row>
    <row r="240" spans="1:38" x14ac:dyDescent="0.25">
      <c r="A240" s="2" t="s">
        <v>1533</v>
      </c>
      <c r="B240" s="4">
        <v>320383</v>
      </c>
      <c r="C240" s="2" t="s">
        <v>570</v>
      </c>
      <c r="D240" s="4" t="s">
        <v>571</v>
      </c>
      <c r="E240" s="2" t="s">
        <v>572</v>
      </c>
      <c r="F240" s="7">
        <v>46270</v>
      </c>
      <c r="G240" s="2" t="s">
        <v>1502</v>
      </c>
      <c r="H240" s="5">
        <v>19005.063211199998</v>
      </c>
      <c r="I240" s="5">
        <v>3352.7993904</v>
      </c>
      <c r="J240" s="5">
        <v>305975.07316860004</v>
      </c>
      <c r="K240" s="5">
        <v>53978.933266200002</v>
      </c>
      <c r="L240" s="5">
        <v>0</v>
      </c>
      <c r="M240" s="5">
        <v>0</v>
      </c>
      <c r="N240" s="5">
        <v>446450.63383140002</v>
      </c>
      <c r="O240" s="5">
        <v>78761.085733800006</v>
      </c>
      <c r="P240" s="5">
        <v>0</v>
      </c>
      <c r="Q240" s="5">
        <v>0</v>
      </c>
      <c r="R240" s="5">
        <v>378966.45441599999</v>
      </c>
      <c r="S240" s="5">
        <v>66855.789072</v>
      </c>
      <c r="T240" s="5">
        <v>0</v>
      </c>
      <c r="U240" s="5">
        <v>0</v>
      </c>
      <c r="V240" s="5">
        <v>0</v>
      </c>
      <c r="W240" s="5">
        <v>0</v>
      </c>
      <c r="X240" s="5">
        <v>458284.31482019997</v>
      </c>
      <c r="Y240" s="5">
        <v>80848.737743399994</v>
      </c>
      <c r="Z240" s="5">
        <v>0</v>
      </c>
      <c r="AA240" s="5">
        <v>0</v>
      </c>
      <c r="AB240" s="5">
        <v>0</v>
      </c>
      <c r="AC240" s="5">
        <v>0</v>
      </c>
      <c r="AD240" s="5">
        <v>137874.3730386</v>
      </c>
      <c r="AE240" s="5">
        <v>24323.261056200001</v>
      </c>
      <c r="AF240" s="5">
        <v>0</v>
      </c>
      <c r="AG240" s="5">
        <v>0</v>
      </c>
      <c r="AH240" s="16">
        <f t="shared" si="8"/>
        <v>1746555.912486</v>
      </c>
      <c r="AI240" s="16">
        <f t="shared" si="7"/>
        <v>308120.60626199999</v>
      </c>
      <c r="AJ240" s="1"/>
      <c r="AK240" s="1"/>
      <c r="AL240" s="1"/>
    </row>
    <row r="241" spans="1:38" x14ac:dyDescent="0.25">
      <c r="A241" s="2" t="s">
        <v>1533</v>
      </c>
      <c r="B241" s="4">
        <v>320416</v>
      </c>
      <c r="C241" s="2" t="s">
        <v>582</v>
      </c>
      <c r="D241" s="4" t="s">
        <v>583</v>
      </c>
      <c r="E241" s="2" t="s">
        <v>584</v>
      </c>
      <c r="F241" s="7">
        <v>46463</v>
      </c>
      <c r="G241" s="2" t="s">
        <v>1502</v>
      </c>
      <c r="H241" s="5">
        <v>0</v>
      </c>
      <c r="I241" s="5">
        <v>0</v>
      </c>
      <c r="J241" s="5">
        <v>0</v>
      </c>
      <c r="K241" s="5">
        <v>0</v>
      </c>
      <c r="L241" s="5">
        <v>0</v>
      </c>
      <c r="M241" s="5">
        <v>0</v>
      </c>
      <c r="N241" s="5">
        <v>0</v>
      </c>
      <c r="O241" s="5">
        <v>0</v>
      </c>
      <c r="P241" s="5">
        <v>0</v>
      </c>
      <c r="Q241" s="5">
        <v>0</v>
      </c>
      <c r="R241" s="5">
        <v>0</v>
      </c>
      <c r="S241" s="5">
        <v>0</v>
      </c>
      <c r="T241" s="5">
        <v>0</v>
      </c>
      <c r="U241" s="5">
        <v>0</v>
      </c>
      <c r="V241" s="5">
        <v>0</v>
      </c>
      <c r="W241" s="5">
        <v>0</v>
      </c>
      <c r="X241" s="5">
        <v>1809225</v>
      </c>
      <c r="Y241" s="5">
        <v>319275</v>
      </c>
      <c r="Z241" s="5">
        <v>0</v>
      </c>
      <c r="AA241" s="5">
        <v>0</v>
      </c>
      <c r="AB241" s="5">
        <v>0</v>
      </c>
      <c r="AC241" s="5">
        <v>0</v>
      </c>
      <c r="AD241" s="5">
        <v>0</v>
      </c>
      <c r="AE241" s="5">
        <v>0</v>
      </c>
      <c r="AF241" s="5">
        <v>6120000</v>
      </c>
      <c r="AG241" s="5">
        <v>1080000</v>
      </c>
      <c r="AH241" s="16">
        <f t="shared" si="8"/>
        <v>7929225</v>
      </c>
      <c r="AI241" s="16">
        <f t="shared" si="7"/>
        <v>1399275</v>
      </c>
      <c r="AJ241" s="1"/>
      <c r="AK241" s="1"/>
      <c r="AL241" s="1"/>
    </row>
    <row r="242" spans="1:38" x14ac:dyDescent="0.25">
      <c r="A242" s="2" t="s">
        <v>1533</v>
      </c>
      <c r="B242" s="4">
        <v>320437</v>
      </c>
      <c r="C242" s="2" t="s">
        <v>585</v>
      </c>
      <c r="D242" s="4" t="s">
        <v>586</v>
      </c>
      <c r="E242" s="2" t="s">
        <v>587</v>
      </c>
      <c r="F242" s="7">
        <v>46346</v>
      </c>
      <c r="G242" s="2" t="s">
        <v>1502</v>
      </c>
      <c r="H242" s="5">
        <v>0</v>
      </c>
      <c r="I242" s="5">
        <v>0</v>
      </c>
      <c r="J242" s="5">
        <v>0</v>
      </c>
      <c r="K242" s="5">
        <v>0</v>
      </c>
      <c r="L242" s="5">
        <v>0</v>
      </c>
      <c r="M242" s="5">
        <v>0</v>
      </c>
      <c r="N242" s="5">
        <v>0</v>
      </c>
      <c r="O242" s="5">
        <v>0</v>
      </c>
      <c r="P242" s="5">
        <v>937271.74800000002</v>
      </c>
      <c r="Q242" s="5">
        <v>165400.89599999998</v>
      </c>
      <c r="R242" s="5">
        <v>0</v>
      </c>
      <c r="S242" s="5">
        <v>0</v>
      </c>
      <c r="T242" s="5">
        <v>376143.89399999997</v>
      </c>
      <c r="U242" s="5">
        <v>66378.335999999996</v>
      </c>
      <c r="V242" s="5">
        <v>0</v>
      </c>
      <c r="W242" s="5">
        <v>0</v>
      </c>
      <c r="X242" s="5">
        <v>0</v>
      </c>
      <c r="Y242" s="5">
        <v>0</v>
      </c>
      <c r="Z242" s="5">
        <v>724873.42200000002</v>
      </c>
      <c r="AA242" s="5">
        <v>127918.842</v>
      </c>
      <c r="AB242" s="5">
        <v>0</v>
      </c>
      <c r="AC242" s="5">
        <v>0</v>
      </c>
      <c r="AD242" s="5">
        <v>0</v>
      </c>
      <c r="AE242" s="5">
        <v>0</v>
      </c>
      <c r="AF242" s="5">
        <v>724873.42200000002</v>
      </c>
      <c r="AG242" s="5">
        <v>127918.842</v>
      </c>
      <c r="AH242" s="16">
        <f t="shared" si="8"/>
        <v>2763162.486</v>
      </c>
      <c r="AI242" s="16">
        <f t="shared" si="7"/>
        <v>487616.91599999997</v>
      </c>
      <c r="AJ242" s="1"/>
      <c r="AK242" s="1"/>
      <c r="AL242" s="1"/>
    </row>
    <row r="243" spans="1:38" x14ac:dyDescent="0.25">
      <c r="A243" s="2" t="s">
        <v>1533</v>
      </c>
      <c r="B243" s="4">
        <v>320645</v>
      </c>
      <c r="C243" s="2" t="s">
        <v>324</v>
      </c>
      <c r="D243" s="4" t="s">
        <v>325</v>
      </c>
      <c r="E243" s="2" t="s">
        <v>326</v>
      </c>
      <c r="F243" s="7">
        <v>45962</v>
      </c>
      <c r="G243" s="2" t="s">
        <v>1502</v>
      </c>
      <c r="H243" s="5">
        <v>0</v>
      </c>
      <c r="I243" s="5">
        <v>0</v>
      </c>
      <c r="J243" s="5">
        <v>876892.7461499999</v>
      </c>
      <c r="K243" s="5">
        <v>154745.78084999989</v>
      </c>
      <c r="L243" s="5">
        <v>857387.75714999996</v>
      </c>
      <c r="M243" s="5">
        <v>151303.72185</v>
      </c>
      <c r="N243" s="5">
        <v>0</v>
      </c>
      <c r="O243" s="5">
        <v>0</v>
      </c>
      <c r="P243" s="5">
        <v>0</v>
      </c>
      <c r="Q243" s="5">
        <v>0</v>
      </c>
      <c r="R243" s="5">
        <v>0</v>
      </c>
      <c r="S243" s="5">
        <v>0</v>
      </c>
      <c r="T243" s="5">
        <v>0</v>
      </c>
      <c r="U243" s="5">
        <v>0</v>
      </c>
      <c r="V243" s="5">
        <v>0</v>
      </c>
      <c r="W243" s="5">
        <v>0</v>
      </c>
      <c r="X243" s="5">
        <v>0</v>
      </c>
      <c r="Y243" s="5">
        <v>0</v>
      </c>
      <c r="Z243" s="5">
        <v>0</v>
      </c>
      <c r="AA243" s="5">
        <v>0</v>
      </c>
      <c r="AB243" s="5">
        <v>0</v>
      </c>
      <c r="AC243" s="5">
        <v>0</v>
      </c>
      <c r="AD243" s="5">
        <v>0</v>
      </c>
      <c r="AE243" s="5">
        <v>0</v>
      </c>
      <c r="AF243" s="5">
        <v>0</v>
      </c>
      <c r="AG243" s="5">
        <v>0</v>
      </c>
      <c r="AH243" s="16">
        <f t="shared" si="8"/>
        <v>1734280.5033</v>
      </c>
      <c r="AI243" s="16">
        <f t="shared" si="7"/>
        <v>306049.5026999999</v>
      </c>
      <c r="AJ243" s="1"/>
      <c r="AK243" s="1"/>
      <c r="AL243" s="1"/>
    </row>
    <row r="244" spans="1:38" x14ac:dyDescent="0.25">
      <c r="A244" s="2" t="s">
        <v>1533</v>
      </c>
      <c r="B244" s="4">
        <v>320730</v>
      </c>
      <c r="C244" s="2" t="s">
        <v>621</v>
      </c>
      <c r="D244" s="4" t="s">
        <v>622</v>
      </c>
      <c r="E244" s="2" t="s">
        <v>623</v>
      </c>
      <c r="F244" s="7">
        <v>46493</v>
      </c>
      <c r="G244" s="2" t="s">
        <v>1502</v>
      </c>
      <c r="H244" s="5">
        <v>36720</v>
      </c>
      <c r="I244" s="5">
        <v>6480</v>
      </c>
      <c r="J244" s="5">
        <v>0</v>
      </c>
      <c r="K244" s="5">
        <v>0</v>
      </c>
      <c r="L244" s="5">
        <v>0</v>
      </c>
      <c r="M244" s="5">
        <v>0</v>
      </c>
      <c r="N244" s="5">
        <v>306000</v>
      </c>
      <c r="O244" s="5">
        <v>54000</v>
      </c>
      <c r="P244" s="5">
        <v>267750</v>
      </c>
      <c r="Q244" s="5">
        <v>47250</v>
      </c>
      <c r="R244" s="5">
        <v>0</v>
      </c>
      <c r="S244" s="5">
        <v>0</v>
      </c>
      <c r="T244" s="5">
        <v>403728.75</v>
      </c>
      <c r="U244" s="5">
        <v>71246.25</v>
      </c>
      <c r="V244" s="5">
        <v>0</v>
      </c>
      <c r="W244" s="5">
        <v>0</v>
      </c>
      <c r="X244" s="5">
        <v>306019.125</v>
      </c>
      <c r="Y244" s="5">
        <v>54003.375</v>
      </c>
      <c r="Z244" s="5">
        <v>296820</v>
      </c>
      <c r="AA244" s="5">
        <v>52380</v>
      </c>
      <c r="AB244" s="5">
        <v>229500</v>
      </c>
      <c r="AC244" s="5">
        <v>40500</v>
      </c>
      <c r="AD244" s="5">
        <v>43875</v>
      </c>
      <c r="AE244" s="5">
        <v>248625</v>
      </c>
      <c r="AF244" s="5">
        <v>0</v>
      </c>
      <c r="AG244" s="5">
        <v>0</v>
      </c>
      <c r="AH244" s="16">
        <f t="shared" si="8"/>
        <v>1890412.875</v>
      </c>
      <c r="AI244" s="16">
        <f t="shared" si="7"/>
        <v>574484.625</v>
      </c>
      <c r="AJ244" s="1"/>
      <c r="AK244" s="1"/>
      <c r="AL244" s="1"/>
    </row>
    <row r="245" spans="1:38" x14ac:dyDescent="0.25">
      <c r="A245" s="2" t="s">
        <v>1533</v>
      </c>
      <c r="B245" s="4">
        <v>320826</v>
      </c>
      <c r="C245" s="2" t="s">
        <v>327</v>
      </c>
      <c r="D245" s="4" t="s">
        <v>328</v>
      </c>
      <c r="E245" s="2" t="s">
        <v>329</v>
      </c>
      <c r="F245" s="7">
        <v>45951</v>
      </c>
      <c r="G245" s="2" t="s">
        <v>1502</v>
      </c>
      <c r="H245" s="5">
        <v>0</v>
      </c>
      <c r="I245" s="5">
        <v>0</v>
      </c>
      <c r="J245" s="5">
        <v>0</v>
      </c>
      <c r="K245" s="5">
        <v>0</v>
      </c>
      <c r="L245" s="5">
        <v>0</v>
      </c>
      <c r="M245" s="5">
        <v>0</v>
      </c>
      <c r="N245" s="5">
        <v>104714.4</v>
      </c>
      <c r="O245" s="5">
        <v>57885.599999999999</v>
      </c>
      <c r="P245" s="5">
        <v>0</v>
      </c>
      <c r="Q245" s="5">
        <v>0</v>
      </c>
      <c r="R245" s="5">
        <v>0</v>
      </c>
      <c r="S245" s="5">
        <v>0</v>
      </c>
      <c r="T245" s="5">
        <v>0</v>
      </c>
      <c r="U245" s="5">
        <v>0</v>
      </c>
      <c r="V245" s="5">
        <v>0</v>
      </c>
      <c r="W245" s="5">
        <v>0</v>
      </c>
      <c r="X245" s="5">
        <v>0</v>
      </c>
      <c r="Y245" s="5">
        <v>0</v>
      </c>
      <c r="Z245" s="5">
        <v>0</v>
      </c>
      <c r="AA245" s="5">
        <v>0</v>
      </c>
      <c r="AB245" s="5">
        <v>0</v>
      </c>
      <c r="AC245" s="5">
        <v>0</v>
      </c>
      <c r="AD245" s="5">
        <v>0</v>
      </c>
      <c r="AE245" s="5">
        <v>0</v>
      </c>
      <c r="AF245" s="5">
        <v>0</v>
      </c>
      <c r="AG245" s="5">
        <v>0</v>
      </c>
      <c r="AH245" s="16">
        <f t="shared" si="8"/>
        <v>104714.4</v>
      </c>
      <c r="AI245" s="16">
        <f t="shared" si="7"/>
        <v>57885.599999999999</v>
      </c>
      <c r="AJ245" s="1"/>
      <c r="AK245" s="1"/>
      <c r="AL245" s="1"/>
    </row>
    <row r="246" spans="1:38" x14ac:dyDescent="0.25">
      <c r="A246" s="2" t="s">
        <v>1533</v>
      </c>
      <c r="B246" s="4">
        <v>320860</v>
      </c>
      <c r="C246" s="2" t="s">
        <v>336</v>
      </c>
      <c r="D246" s="4" t="s">
        <v>337</v>
      </c>
      <c r="E246" s="2" t="s">
        <v>338</v>
      </c>
      <c r="F246" s="7">
        <v>46020</v>
      </c>
      <c r="G246" s="2" t="s">
        <v>1502</v>
      </c>
      <c r="H246" s="5">
        <v>0</v>
      </c>
      <c r="I246" s="5">
        <v>0</v>
      </c>
      <c r="J246" s="5">
        <v>203692.06200000001</v>
      </c>
      <c r="K246" s="5">
        <v>35945.657999999996</v>
      </c>
      <c r="L246" s="5">
        <v>20388.593999999997</v>
      </c>
      <c r="M246" s="5">
        <v>3597.99</v>
      </c>
      <c r="N246" s="5">
        <v>20388.593999999997</v>
      </c>
      <c r="O246" s="5">
        <v>3597.99</v>
      </c>
      <c r="P246" s="5">
        <v>0</v>
      </c>
      <c r="Q246" s="5">
        <v>0</v>
      </c>
      <c r="R246" s="5">
        <v>0</v>
      </c>
      <c r="S246" s="5">
        <v>0</v>
      </c>
      <c r="T246" s="5">
        <v>0</v>
      </c>
      <c r="U246" s="5">
        <v>0</v>
      </c>
      <c r="V246" s="5">
        <v>0</v>
      </c>
      <c r="W246" s="5">
        <v>0</v>
      </c>
      <c r="X246" s="5">
        <v>0</v>
      </c>
      <c r="Y246" s="5">
        <v>0</v>
      </c>
      <c r="Z246" s="5">
        <v>0</v>
      </c>
      <c r="AA246" s="5">
        <v>0</v>
      </c>
      <c r="AB246" s="5">
        <v>0</v>
      </c>
      <c r="AC246" s="5">
        <v>0</v>
      </c>
      <c r="AD246" s="5">
        <v>0</v>
      </c>
      <c r="AE246" s="5">
        <v>0</v>
      </c>
      <c r="AF246" s="5">
        <v>0</v>
      </c>
      <c r="AG246" s="5">
        <v>0</v>
      </c>
      <c r="AH246" s="16">
        <f t="shared" si="8"/>
        <v>244469.25</v>
      </c>
      <c r="AI246" s="16">
        <f t="shared" si="7"/>
        <v>43141.637999999992</v>
      </c>
      <c r="AJ246" s="1"/>
      <c r="AK246" s="1"/>
      <c r="AL246" s="1"/>
    </row>
    <row r="247" spans="1:38" x14ac:dyDescent="0.25">
      <c r="A247" s="2" t="s">
        <v>1533</v>
      </c>
      <c r="B247" s="4">
        <v>320880</v>
      </c>
      <c r="C247" s="2" t="s">
        <v>339</v>
      </c>
      <c r="D247" s="4" t="s">
        <v>340</v>
      </c>
      <c r="E247" s="2" t="s">
        <v>341</v>
      </c>
      <c r="F247" s="7">
        <v>45940</v>
      </c>
      <c r="G247" s="2" t="s">
        <v>1502</v>
      </c>
      <c r="H247" s="5">
        <v>709522.493472</v>
      </c>
      <c r="I247" s="5">
        <v>125229.23711999999</v>
      </c>
      <c r="J247" s="5">
        <v>0</v>
      </c>
      <c r="K247" s="5">
        <v>0</v>
      </c>
      <c r="L247" s="5">
        <v>100357.3584</v>
      </c>
      <c r="M247" s="5">
        <v>17712.864000000001</v>
      </c>
      <c r="N247" s="5">
        <v>0</v>
      </c>
      <c r="O247" s="5">
        <v>0</v>
      </c>
      <c r="P247" s="5">
        <v>14774.9625</v>
      </c>
      <c r="Q247" s="5">
        <v>2607.75</v>
      </c>
      <c r="R247" s="5">
        <v>0</v>
      </c>
      <c r="S247" s="5">
        <v>0</v>
      </c>
      <c r="T247" s="5">
        <v>0</v>
      </c>
      <c r="U247" s="5">
        <v>0</v>
      </c>
      <c r="V247" s="5">
        <v>0</v>
      </c>
      <c r="W247" s="5">
        <v>0</v>
      </c>
      <c r="X247" s="5">
        <v>0</v>
      </c>
      <c r="Y247" s="5">
        <v>0</v>
      </c>
      <c r="Z247" s="5">
        <v>0</v>
      </c>
      <c r="AA247" s="5">
        <v>0</v>
      </c>
      <c r="AB247" s="5">
        <v>0</v>
      </c>
      <c r="AC247" s="5">
        <v>0</v>
      </c>
      <c r="AD247" s="5">
        <v>0</v>
      </c>
      <c r="AE247" s="5">
        <v>0</v>
      </c>
      <c r="AF247" s="5">
        <v>32274.331200000001</v>
      </c>
      <c r="AG247" s="5">
        <v>5696.3519999999999</v>
      </c>
      <c r="AH247" s="16">
        <f t="shared" si="8"/>
        <v>856929.14557200007</v>
      </c>
      <c r="AI247" s="16">
        <f t="shared" si="7"/>
        <v>151246.20312000002</v>
      </c>
      <c r="AJ247" s="1"/>
      <c r="AK247" s="1"/>
      <c r="AL247" s="1"/>
    </row>
    <row r="248" spans="1:38" x14ac:dyDescent="0.25">
      <c r="A248" s="2" t="s">
        <v>1533</v>
      </c>
      <c r="B248" s="4">
        <v>320968</v>
      </c>
      <c r="C248" s="2" t="s">
        <v>663</v>
      </c>
      <c r="D248" s="4" t="s">
        <v>664</v>
      </c>
      <c r="E248" s="2" t="s">
        <v>665</v>
      </c>
      <c r="F248" s="7">
        <v>46346</v>
      </c>
      <c r="G248" s="2" t="s">
        <v>1502</v>
      </c>
      <c r="H248" s="5">
        <v>182542.416</v>
      </c>
      <c r="I248" s="5">
        <v>32200.655999999999</v>
      </c>
      <c r="J248" s="5">
        <v>0</v>
      </c>
      <c r="K248" s="5">
        <v>0</v>
      </c>
      <c r="L248" s="5">
        <v>0</v>
      </c>
      <c r="M248" s="5">
        <v>0</v>
      </c>
      <c r="N248" s="5">
        <v>0</v>
      </c>
      <c r="O248" s="5">
        <v>0</v>
      </c>
      <c r="P248" s="5">
        <v>233432.19</v>
      </c>
      <c r="Q248" s="5">
        <v>41193.144</v>
      </c>
      <c r="R248" s="5">
        <v>0</v>
      </c>
      <c r="S248" s="5">
        <v>0</v>
      </c>
      <c r="T248" s="5">
        <v>0</v>
      </c>
      <c r="U248" s="5">
        <v>0</v>
      </c>
      <c r="V248" s="5">
        <v>344771.25599999999</v>
      </c>
      <c r="W248" s="5">
        <v>60836.819999999992</v>
      </c>
      <c r="X248" s="5">
        <v>0</v>
      </c>
      <c r="Y248" s="5">
        <v>0</v>
      </c>
      <c r="Z248" s="5">
        <v>631327.21199999994</v>
      </c>
      <c r="AA248" s="5">
        <v>111418.73400000001</v>
      </c>
      <c r="AB248" s="5">
        <v>0</v>
      </c>
      <c r="AC248" s="5">
        <v>0</v>
      </c>
      <c r="AD248" s="5">
        <v>364811.89799999999</v>
      </c>
      <c r="AE248" s="5">
        <v>64348.626000000004</v>
      </c>
      <c r="AF248" s="5">
        <v>0</v>
      </c>
      <c r="AG248" s="5">
        <v>0</v>
      </c>
      <c r="AH248" s="16">
        <f t="shared" si="8"/>
        <v>1756884.9720000001</v>
      </c>
      <c r="AI248" s="16">
        <f t="shared" si="7"/>
        <v>309997.98</v>
      </c>
      <c r="AJ248" s="1"/>
      <c r="AK248" s="1"/>
      <c r="AL248" s="1"/>
    </row>
    <row r="249" spans="1:38" x14ac:dyDescent="0.25">
      <c r="A249" s="2" t="s">
        <v>1533</v>
      </c>
      <c r="B249" s="4">
        <v>320979</v>
      </c>
      <c r="C249" s="2" t="s">
        <v>351</v>
      </c>
      <c r="D249" s="4" t="s">
        <v>352</v>
      </c>
      <c r="E249" s="2" t="s">
        <v>353</v>
      </c>
      <c r="F249" s="7">
        <v>46338</v>
      </c>
      <c r="G249" s="2" t="s">
        <v>1502</v>
      </c>
      <c r="H249" s="5">
        <v>0</v>
      </c>
      <c r="I249" s="5">
        <v>0</v>
      </c>
      <c r="J249" s="5">
        <v>0</v>
      </c>
      <c r="K249" s="5">
        <v>0</v>
      </c>
      <c r="L249" s="5">
        <v>0</v>
      </c>
      <c r="M249" s="5">
        <v>0</v>
      </c>
      <c r="N249" s="5">
        <v>1530000</v>
      </c>
      <c r="O249" s="5">
        <v>270000</v>
      </c>
      <c r="P249" s="5">
        <v>0</v>
      </c>
      <c r="Q249" s="5">
        <v>0</v>
      </c>
      <c r="R249" s="5">
        <v>6512464.0320000006</v>
      </c>
      <c r="S249" s="5">
        <v>1149258.3600000001</v>
      </c>
      <c r="T249" s="5">
        <v>0</v>
      </c>
      <c r="U249" s="5">
        <v>0</v>
      </c>
      <c r="V249" s="5">
        <v>0</v>
      </c>
      <c r="W249" s="5">
        <v>0</v>
      </c>
      <c r="X249" s="5">
        <v>0</v>
      </c>
      <c r="Y249" s="5">
        <v>0</v>
      </c>
      <c r="Z249" s="5">
        <v>0</v>
      </c>
      <c r="AA249" s="5">
        <v>0</v>
      </c>
      <c r="AB249" s="5">
        <v>1879752.1440000001</v>
      </c>
      <c r="AC249" s="5">
        <v>331720.96799999999</v>
      </c>
      <c r="AD249" s="5">
        <v>509980.94199999998</v>
      </c>
      <c r="AE249" s="5">
        <v>78349.577999999994</v>
      </c>
      <c r="AF249" s="5">
        <v>146421</v>
      </c>
      <c r="AG249" s="5">
        <v>25839</v>
      </c>
      <c r="AH249" s="16">
        <f t="shared" si="8"/>
        <v>10578618.118000001</v>
      </c>
      <c r="AI249" s="16">
        <f t="shared" si="7"/>
        <v>1855167.9060000002</v>
      </c>
      <c r="AJ249" s="1"/>
      <c r="AK249" s="1"/>
      <c r="AL249" s="1"/>
    </row>
    <row r="250" spans="1:38" x14ac:dyDescent="0.25">
      <c r="A250" s="2" t="s">
        <v>1533</v>
      </c>
      <c r="B250" s="4">
        <v>321064</v>
      </c>
      <c r="C250" s="2" t="s">
        <v>360</v>
      </c>
      <c r="D250" s="4" t="s">
        <v>361</v>
      </c>
      <c r="E250" s="2" t="s">
        <v>362</v>
      </c>
      <c r="F250" s="7">
        <v>46298</v>
      </c>
      <c r="G250" s="2" t="s">
        <v>1502</v>
      </c>
      <c r="H250" s="5">
        <v>688627.78431479994</v>
      </c>
      <c r="I250" s="5">
        <v>121547.85946199999</v>
      </c>
      <c r="J250" s="5">
        <v>0</v>
      </c>
      <c r="K250" s="5">
        <v>0</v>
      </c>
      <c r="L250" s="5">
        <v>3208790.4017399997</v>
      </c>
      <c r="M250" s="5">
        <v>566375.06310000003</v>
      </c>
      <c r="N250" s="5">
        <v>0</v>
      </c>
      <c r="O250" s="5">
        <v>0</v>
      </c>
      <c r="P250" s="5">
        <v>0</v>
      </c>
      <c r="Q250" s="5">
        <v>0</v>
      </c>
      <c r="R250" s="5">
        <v>0</v>
      </c>
      <c r="S250" s="5">
        <v>0</v>
      </c>
      <c r="T250" s="5">
        <v>5154266.3970599994</v>
      </c>
      <c r="U250" s="5">
        <v>909765.85889999999</v>
      </c>
      <c r="V250" s="5">
        <v>0</v>
      </c>
      <c r="W250" s="5">
        <v>0</v>
      </c>
      <c r="X250" s="5">
        <v>0</v>
      </c>
      <c r="Y250" s="5">
        <v>0</v>
      </c>
      <c r="Z250" s="5">
        <v>0</v>
      </c>
      <c r="AA250" s="5">
        <v>0</v>
      </c>
      <c r="AB250" s="5">
        <v>5696036.0170956003</v>
      </c>
      <c r="AC250" s="5">
        <v>1005392.174214</v>
      </c>
      <c r="AD250" s="5">
        <v>0</v>
      </c>
      <c r="AE250" s="5">
        <v>0</v>
      </c>
      <c r="AF250" s="5">
        <v>4392062.6507999999</v>
      </c>
      <c r="AG250" s="5">
        <v>775231.30199999991</v>
      </c>
      <c r="AH250" s="16">
        <f t="shared" si="8"/>
        <v>19139783.251010399</v>
      </c>
      <c r="AI250" s="16">
        <f t="shared" si="7"/>
        <v>3378312.2576759998</v>
      </c>
      <c r="AJ250" s="1"/>
      <c r="AK250" s="1"/>
      <c r="AL250" s="1"/>
    </row>
    <row r="251" spans="1:38" x14ac:dyDescent="0.25">
      <c r="A251" s="2" t="s">
        <v>1533</v>
      </c>
      <c r="B251" s="4">
        <v>321065</v>
      </c>
      <c r="C251" s="2" t="s">
        <v>678</v>
      </c>
      <c r="D251" s="4" t="s">
        <v>679</v>
      </c>
      <c r="E251" s="2" t="s">
        <v>680</v>
      </c>
      <c r="F251" s="7">
        <v>46001</v>
      </c>
      <c r="G251" s="2" t="s">
        <v>1502</v>
      </c>
      <c r="H251" s="5">
        <v>386100</v>
      </c>
      <c r="I251" s="5">
        <v>213900</v>
      </c>
      <c r="J251" s="5">
        <v>0</v>
      </c>
      <c r="K251" s="5">
        <v>0</v>
      </c>
      <c r="L251" s="5">
        <v>0</v>
      </c>
      <c r="M251" s="5">
        <v>0</v>
      </c>
      <c r="N251" s="5">
        <v>164929.66200000001</v>
      </c>
      <c r="O251" s="5">
        <v>91371.288</v>
      </c>
      <c r="P251" s="5">
        <v>0</v>
      </c>
      <c r="Q251" s="5">
        <v>0</v>
      </c>
      <c r="R251" s="5">
        <v>0</v>
      </c>
      <c r="S251" s="5">
        <v>0</v>
      </c>
      <c r="T251" s="5">
        <v>0</v>
      </c>
      <c r="U251" s="5">
        <v>0</v>
      </c>
      <c r="V251" s="5">
        <v>0</v>
      </c>
      <c r="W251" s="5">
        <v>0</v>
      </c>
      <c r="X251" s="5">
        <v>0</v>
      </c>
      <c r="Y251" s="5">
        <v>0</v>
      </c>
      <c r="Z251" s="5">
        <v>0</v>
      </c>
      <c r="AA251" s="5">
        <v>0</v>
      </c>
      <c r="AB251" s="5">
        <v>0</v>
      </c>
      <c r="AC251" s="5">
        <v>0</v>
      </c>
      <c r="AD251" s="5">
        <v>0</v>
      </c>
      <c r="AE251" s="5">
        <v>0</v>
      </c>
      <c r="AF251" s="5">
        <v>0</v>
      </c>
      <c r="AG251" s="5">
        <v>0</v>
      </c>
      <c r="AH251" s="16">
        <f t="shared" si="8"/>
        <v>551029.66200000001</v>
      </c>
      <c r="AI251" s="16">
        <f t="shared" si="7"/>
        <v>305271.288</v>
      </c>
      <c r="AJ251" s="1"/>
      <c r="AK251" s="1"/>
      <c r="AL251" s="1"/>
    </row>
    <row r="252" spans="1:38" x14ac:dyDescent="0.25">
      <c r="A252" s="2" t="s">
        <v>1533</v>
      </c>
      <c r="B252" s="4">
        <v>321099</v>
      </c>
      <c r="C252" s="2" t="s">
        <v>690</v>
      </c>
      <c r="D252" s="4" t="s">
        <v>691</v>
      </c>
      <c r="E252" s="2" t="s">
        <v>692</v>
      </c>
      <c r="F252" s="7">
        <v>45981</v>
      </c>
      <c r="G252" s="2" t="s">
        <v>1502</v>
      </c>
      <c r="H252" s="5">
        <v>401678.74199999997</v>
      </c>
      <c r="I252" s="5">
        <v>34767.281999999999</v>
      </c>
      <c r="J252" s="5">
        <v>0</v>
      </c>
      <c r="K252" s="5">
        <v>0</v>
      </c>
      <c r="L252" s="5">
        <v>60305.207999999991</v>
      </c>
      <c r="M252" s="5">
        <v>5362.2</v>
      </c>
      <c r="N252" s="5">
        <v>0</v>
      </c>
      <c r="O252" s="5">
        <v>0</v>
      </c>
      <c r="P252" s="5">
        <v>0</v>
      </c>
      <c r="Q252" s="5">
        <v>0</v>
      </c>
      <c r="R252" s="5">
        <v>0</v>
      </c>
      <c r="S252" s="5">
        <v>0</v>
      </c>
      <c r="T252" s="5">
        <v>0</v>
      </c>
      <c r="U252" s="5">
        <v>0</v>
      </c>
      <c r="V252" s="5">
        <v>0</v>
      </c>
      <c r="W252" s="5">
        <v>0</v>
      </c>
      <c r="X252" s="5">
        <v>0</v>
      </c>
      <c r="Y252" s="5">
        <v>0</v>
      </c>
      <c r="Z252" s="5">
        <v>0</v>
      </c>
      <c r="AA252" s="5">
        <v>0</v>
      </c>
      <c r="AB252" s="5">
        <v>0</v>
      </c>
      <c r="AC252" s="5">
        <v>0</v>
      </c>
      <c r="AD252" s="5">
        <v>0</v>
      </c>
      <c r="AE252" s="5">
        <v>0</v>
      </c>
      <c r="AF252" s="5">
        <v>0</v>
      </c>
      <c r="AG252" s="5">
        <v>0</v>
      </c>
      <c r="AH252" s="16">
        <f t="shared" si="8"/>
        <v>461983.94999999995</v>
      </c>
      <c r="AI252" s="16">
        <f t="shared" si="7"/>
        <v>40129.481999999996</v>
      </c>
      <c r="AJ252" s="1"/>
      <c r="AK252" s="1"/>
      <c r="AL252" s="1"/>
    </row>
    <row r="253" spans="1:38" x14ac:dyDescent="0.25">
      <c r="A253" s="2" t="s">
        <v>1533</v>
      </c>
      <c r="B253" s="4">
        <v>321106</v>
      </c>
      <c r="C253" s="2" t="s">
        <v>363</v>
      </c>
      <c r="D253" s="4" t="s">
        <v>364</v>
      </c>
      <c r="E253" s="2" t="s">
        <v>365</v>
      </c>
      <c r="F253" s="7">
        <v>46302</v>
      </c>
      <c r="G253" s="2" t="s">
        <v>1502</v>
      </c>
      <c r="H253" s="5">
        <v>0</v>
      </c>
      <c r="I253" s="5">
        <v>0</v>
      </c>
      <c r="J253" s="5">
        <v>0</v>
      </c>
      <c r="K253" s="5">
        <v>0</v>
      </c>
      <c r="L253" s="5">
        <v>0</v>
      </c>
      <c r="M253" s="5">
        <v>0</v>
      </c>
      <c r="N253" s="5">
        <v>0</v>
      </c>
      <c r="O253" s="5">
        <v>0</v>
      </c>
      <c r="P253" s="5">
        <v>765000</v>
      </c>
      <c r="Q253" s="5">
        <v>135000</v>
      </c>
      <c r="R253" s="5">
        <v>0</v>
      </c>
      <c r="S253" s="5">
        <v>0</v>
      </c>
      <c r="T253" s="5">
        <v>0</v>
      </c>
      <c r="U253" s="5">
        <v>0</v>
      </c>
      <c r="V253" s="5">
        <v>0</v>
      </c>
      <c r="W253" s="5">
        <v>0</v>
      </c>
      <c r="X253" s="5">
        <v>0</v>
      </c>
      <c r="Y253" s="5">
        <v>0</v>
      </c>
      <c r="Z253" s="5">
        <v>0</v>
      </c>
      <c r="AA253" s="5">
        <v>0</v>
      </c>
      <c r="AB253" s="5">
        <v>2677500</v>
      </c>
      <c r="AC253" s="5">
        <v>472500</v>
      </c>
      <c r="AD253" s="5">
        <v>0</v>
      </c>
      <c r="AE253" s="5">
        <v>0</v>
      </c>
      <c r="AF253" s="5">
        <v>0</v>
      </c>
      <c r="AG253" s="5">
        <v>0</v>
      </c>
      <c r="AH253" s="16">
        <f t="shared" si="8"/>
        <v>3442500</v>
      </c>
      <c r="AI253" s="16">
        <f t="shared" si="7"/>
        <v>607500</v>
      </c>
      <c r="AJ253" s="1"/>
      <c r="AK253" s="1"/>
      <c r="AL253" s="1"/>
    </row>
    <row r="254" spans="1:38" x14ac:dyDescent="0.25">
      <c r="A254" s="2" t="s">
        <v>1533</v>
      </c>
      <c r="B254" s="4">
        <v>321115</v>
      </c>
      <c r="C254" s="2" t="s">
        <v>693</v>
      </c>
      <c r="D254" s="4" t="s">
        <v>694</v>
      </c>
      <c r="E254" s="2" t="s">
        <v>695</v>
      </c>
      <c r="F254" s="7">
        <v>46519</v>
      </c>
      <c r="G254" s="2" t="s">
        <v>1502</v>
      </c>
      <c r="H254" s="5">
        <v>0</v>
      </c>
      <c r="I254" s="5">
        <v>0</v>
      </c>
      <c r="J254" s="5">
        <v>0</v>
      </c>
      <c r="K254" s="5">
        <v>0</v>
      </c>
      <c r="L254" s="5">
        <v>265307.78765362606</v>
      </c>
      <c r="M254" s="5">
        <v>46819.021350639872</v>
      </c>
      <c r="N254" s="5">
        <v>0</v>
      </c>
      <c r="O254" s="5">
        <v>0</v>
      </c>
      <c r="P254" s="5">
        <v>0</v>
      </c>
      <c r="Q254" s="5">
        <v>0</v>
      </c>
      <c r="R254" s="5">
        <v>0</v>
      </c>
      <c r="S254" s="5">
        <v>0</v>
      </c>
      <c r="T254" s="5">
        <v>0</v>
      </c>
      <c r="U254" s="5">
        <v>0</v>
      </c>
      <c r="V254" s="5">
        <v>752742.96668096515</v>
      </c>
      <c r="W254" s="5">
        <v>132836.99412017022</v>
      </c>
      <c r="X254" s="5">
        <v>0</v>
      </c>
      <c r="Y254" s="5">
        <v>0</v>
      </c>
      <c r="Z254" s="5">
        <v>0</v>
      </c>
      <c r="AA254" s="5">
        <v>0</v>
      </c>
      <c r="AB254" s="5">
        <v>1254571.8688998828</v>
      </c>
      <c r="AC254" s="5">
        <v>221395.0356882145</v>
      </c>
      <c r="AD254" s="5">
        <v>0</v>
      </c>
      <c r="AE254" s="5">
        <v>0</v>
      </c>
      <c r="AF254" s="5">
        <v>1383024.2586285605</v>
      </c>
      <c r="AG254" s="5">
        <v>244063.10446386365</v>
      </c>
      <c r="AH254" s="16">
        <f t="shared" si="8"/>
        <v>3655646.8818630343</v>
      </c>
      <c r="AI254" s="16">
        <f t="shared" si="7"/>
        <v>645114.15562288824</v>
      </c>
      <c r="AJ254" s="1"/>
      <c r="AK254" s="1"/>
      <c r="AL254" s="1"/>
    </row>
    <row r="255" spans="1:38" x14ac:dyDescent="0.25">
      <c r="A255" s="2" t="s">
        <v>1533</v>
      </c>
      <c r="B255" s="4">
        <v>321118</v>
      </c>
      <c r="C255" s="2" t="s">
        <v>366</v>
      </c>
      <c r="D255" s="4" t="s">
        <v>367</v>
      </c>
      <c r="E255" s="2" t="s">
        <v>368</v>
      </c>
      <c r="F255" s="7">
        <v>45933</v>
      </c>
      <c r="G255" s="2" t="s">
        <v>1502</v>
      </c>
      <c r="H255" s="5">
        <v>0</v>
      </c>
      <c r="I255" s="5">
        <v>0</v>
      </c>
      <c r="J255" s="5">
        <v>0</v>
      </c>
      <c r="K255" s="5">
        <v>0</v>
      </c>
      <c r="L255" s="5">
        <v>0</v>
      </c>
      <c r="M255" s="5">
        <v>0</v>
      </c>
      <c r="N255" s="5">
        <v>77532</v>
      </c>
      <c r="O255" s="5">
        <v>13680</v>
      </c>
      <c r="P255" s="5">
        <v>0</v>
      </c>
      <c r="Q255" s="5">
        <v>0</v>
      </c>
      <c r="R255" s="5">
        <v>0</v>
      </c>
      <c r="S255" s="5">
        <v>0</v>
      </c>
      <c r="T255" s="5">
        <v>0</v>
      </c>
      <c r="U255" s="5">
        <v>0</v>
      </c>
      <c r="V255" s="5">
        <v>139589.51604779999</v>
      </c>
      <c r="W255" s="5">
        <v>24629.631372</v>
      </c>
      <c r="X255" s="5">
        <v>0</v>
      </c>
      <c r="Y255" s="5">
        <v>0</v>
      </c>
      <c r="Z255" s="5">
        <v>0</v>
      </c>
      <c r="AA255" s="5">
        <v>0</v>
      </c>
      <c r="AB255" s="5">
        <v>0</v>
      </c>
      <c r="AC255" s="5">
        <v>0</v>
      </c>
      <c r="AD255" s="5">
        <v>0</v>
      </c>
      <c r="AE255" s="5">
        <v>0</v>
      </c>
      <c r="AF255" s="5">
        <v>0</v>
      </c>
      <c r="AG255" s="5">
        <v>0</v>
      </c>
      <c r="AH255" s="16">
        <f t="shared" si="8"/>
        <v>217121.51604779999</v>
      </c>
      <c r="AI255" s="16">
        <f t="shared" si="7"/>
        <v>38309.631372000003</v>
      </c>
      <c r="AJ255" s="1"/>
      <c r="AK255" s="1"/>
      <c r="AL255" s="1"/>
    </row>
    <row r="256" spans="1:38" x14ac:dyDescent="0.25">
      <c r="A256" s="2" t="s">
        <v>1533</v>
      </c>
      <c r="B256" s="4">
        <v>321321</v>
      </c>
      <c r="C256" s="2" t="s">
        <v>375</v>
      </c>
      <c r="D256" s="4" t="s">
        <v>376</v>
      </c>
      <c r="E256" s="2" t="s">
        <v>377</v>
      </c>
      <c r="F256" s="7">
        <v>45952</v>
      </c>
      <c r="G256" s="2" t="s">
        <v>1502</v>
      </c>
      <c r="H256" s="5">
        <v>293505.78988799994</v>
      </c>
      <c r="I256" s="5">
        <v>51795.139392000005</v>
      </c>
      <c r="J256" s="5">
        <v>378166.00204799994</v>
      </c>
      <c r="K256" s="5">
        <v>66735.176831999997</v>
      </c>
      <c r="L256" s="5">
        <v>47674.799999999988</v>
      </c>
      <c r="M256" s="5">
        <v>8413.1999999999989</v>
      </c>
      <c r="N256" s="5">
        <v>0</v>
      </c>
      <c r="O256" s="5">
        <v>0</v>
      </c>
      <c r="P256" s="5">
        <v>14777.249999999996</v>
      </c>
      <c r="Q256" s="5">
        <v>2607.75</v>
      </c>
      <c r="R256" s="5">
        <v>0</v>
      </c>
      <c r="S256" s="5">
        <v>0</v>
      </c>
      <c r="T256" s="5">
        <v>0</v>
      </c>
      <c r="U256" s="5">
        <v>0</v>
      </c>
      <c r="V256" s="5">
        <v>0</v>
      </c>
      <c r="W256" s="5">
        <v>0</v>
      </c>
      <c r="X256" s="5">
        <v>0</v>
      </c>
      <c r="Y256" s="5">
        <v>0</v>
      </c>
      <c r="Z256" s="5">
        <v>0</v>
      </c>
      <c r="AA256" s="5">
        <v>0</v>
      </c>
      <c r="AB256" s="5">
        <v>0</v>
      </c>
      <c r="AC256" s="5">
        <v>0</v>
      </c>
      <c r="AD256" s="5">
        <v>0</v>
      </c>
      <c r="AE256" s="5">
        <v>0</v>
      </c>
      <c r="AF256" s="5">
        <v>36903.395999999993</v>
      </c>
      <c r="AG256" s="5">
        <v>6512.3640000000005</v>
      </c>
      <c r="AH256" s="16">
        <f t="shared" si="8"/>
        <v>771027.23793599987</v>
      </c>
      <c r="AI256" s="16">
        <f t="shared" si="7"/>
        <v>136063.63022399999</v>
      </c>
      <c r="AJ256" s="1"/>
      <c r="AK256" s="1"/>
      <c r="AL256" s="1"/>
    </row>
    <row r="257" spans="1:38" x14ac:dyDescent="0.25">
      <c r="A257" s="2" t="s">
        <v>1533</v>
      </c>
      <c r="B257" s="4">
        <v>321585</v>
      </c>
      <c r="C257" s="2" t="s">
        <v>732</v>
      </c>
      <c r="D257" s="4" t="s">
        <v>733</v>
      </c>
      <c r="E257" s="2" t="s">
        <v>734</v>
      </c>
      <c r="F257" s="7">
        <v>45989</v>
      </c>
      <c r="G257" s="2" t="s">
        <v>1502</v>
      </c>
      <c r="H257" s="5">
        <v>0</v>
      </c>
      <c r="I257" s="5">
        <v>0</v>
      </c>
      <c r="J257" s="5">
        <v>503726.82599999994</v>
      </c>
      <c r="K257" s="5">
        <v>88895.675999999992</v>
      </c>
      <c r="L257" s="5">
        <v>0</v>
      </c>
      <c r="M257" s="5">
        <v>0</v>
      </c>
      <c r="N257" s="5">
        <v>411826.11599999998</v>
      </c>
      <c r="O257" s="5">
        <v>72659.705999999991</v>
      </c>
      <c r="P257" s="5">
        <v>0</v>
      </c>
      <c r="Q257" s="5">
        <v>0</v>
      </c>
      <c r="R257" s="5">
        <v>0</v>
      </c>
      <c r="S257" s="5">
        <v>0</v>
      </c>
      <c r="T257" s="5">
        <v>0</v>
      </c>
      <c r="U257" s="5">
        <v>0</v>
      </c>
      <c r="V257" s="5">
        <v>0</v>
      </c>
      <c r="W257" s="5">
        <v>0</v>
      </c>
      <c r="X257" s="5">
        <v>0</v>
      </c>
      <c r="Y257" s="5">
        <v>0</v>
      </c>
      <c r="Z257" s="5">
        <v>0</v>
      </c>
      <c r="AA257" s="5">
        <v>0</v>
      </c>
      <c r="AB257" s="5">
        <v>0</v>
      </c>
      <c r="AC257" s="5">
        <v>0</v>
      </c>
      <c r="AD257" s="5">
        <v>0</v>
      </c>
      <c r="AE257" s="5">
        <v>0</v>
      </c>
      <c r="AF257" s="5">
        <v>0</v>
      </c>
      <c r="AG257" s="5">
        <v>0</v>
      </c>
      <c r="AH257" s="16">
        <f t="shared" si="8"/>
        <v>915552.94199999992</v>
      </c>
      <c r="AI257" s="16">
        <f t="shared" si="7"/>
        <v>161555.38199999998</v>
      </c>
      <c r="AJ257" s="1"/>
      <c r="AK257" s="1"/>
      <c r="AL257" s="1"/>
    </row>
    <row r="258" spans="1:38" x14ac:dyDescent="0.25">
      <c r="A258" s="2" t="s">
        <v>1533</v>
      </c>
      <c r="B258" s="4">
        <v>321609</v>
      </c>
      <c r="C258" s="2" t="s">
        <v>738</v>
      </c>
      <c r="D258" s="4" t="s">
        <v>739</v>
      </c>
      <c r="E258" s="2" t="s">
        <v>740</v>
      </c>
      <c r="F258" s="7">
        <v>46094</v>
      </c>
      <c r="G258" s="2" t="s">
        <v>1503</v>
      </c>
      <c r="H258" s="5">
        <v>0</v>
      </c>
      <c r="I258" s="5">
        <v>0</v>
      </c>
      <c r="J258" s="5">
        <v>0</v>
      </c>
      <c r="K258" s="5">
        <v>0</v>
      </c>
      <c r="L258" s="5">
        <v>0</v>
      </c>
      <c r="M258" s="5">
        <v>0</v>
      </c>
      <c r="N258" s="5">
        <v>0</v>
      </c>
      <c r="O258" s="5">
        <v>0</v>
      </c>
      <c r="P258" s="5">
        <v>0</v>
      </c>
      <c r="Q258" s="5">
        <v>0</v>
      </c>
      <c r="R258" s="5">
        <v>0</v>
      </c>
      <c r="S258" s="5">
        <v>0</v>
      </c>
      <c r="T258" s="5">
        <v>0</v>
      </c>
      <c r="U258" s="5">
        <v>0</v>
      </c>
      <c r="V258" s="5">
        <v>0</v>
      </c>
      <c r="W258" s="5">
        <v>0</v>
      </c>
      <c r="X258" s="5">
        <v>0</v>
      </c>
      <c r="Y258" s="5">
        <v>0</v>
      </c>
      <c r="Z258" s="5">
        <v>0</v>
      </c>
      <c r="AA258" s="5">
        <v>0</v>
      </c>
      <c r="AB258" s="5">
        <v>0</v>
      </c>
      <c r="AC258" s="5">
        <v>0</v>
      </c>
      <c r="AD258" s="5">
        <v>0</v>
      </c>
      <c r="AE258" s="5">
        <v>0</v>
      </c>
      <c r="AF258" s="5">
        <v>0</v>
      </c>
      <c r="AG258" s="5">
        <v>0</v>
      </c>
      <c r="AH258" s="16">
        <f t="shared" si="8"/>
        <v>0</v>
      </c>
      <c r="AI258" s="16">
        <f t="shared" si="7"/>
        <v>0</v>
      </c>
      <c r="AJ258" s="1"/>
      <c r="AK258" s="1"/>
      <c r="AL258" s="1"/>
    </row>
    <row r="259" spans="1:38" x14ac:dyDescent="0.25">
      <c r="A259" s="2" t="s">
        <v>1533</v>
      </c>
      <c r="B259" s="4">
        <v>322048</v>
      </c>
      <c r="C259" s="2" t="s">
        <v>777</v>
      </c>
      <c r="D259" s="4" t="s">
        <v>778</v>
      </c>
      <c r="E259" s="2" t="s">
        <v>779</v>
      </c>
      <c r="F259" s="7">
        <v>46366</v>
      </c>
      <c r="G259" s="2" t="s">
        <v>1503</v>
      </c>
      <c r="H259" s="5">
        <v>0</v>
      </c>
      <c r="I259" s="5">
        <v>0</v>
      </c>
      <c r="J259" s="5">
        <v>0</v>
      </c>
      <c r="K259" s="5">
        <v>0</v>
      </c>
      <c r="L259" s="5">
        <v>0</v>
      </c>
      <c r="M259" s="5">
        <v>0</v>
      </c>
      <c r="N259" s="5">
        <v>0</v>
      </c>
      <c r="O259" s="5">
        <v>0</v>
      </c>
      <c r="P259" s="5">
        <v>0</v>
      </c>
      <c r="Q259" s="5">
        <v>0</v>
      </c>
      <c r="R259" s="5">
        <v>0</v>
      </c>
      <c r="S259" s="5">
        <v>0</v>
      </c>
      <c r="T259" s="5">
        <v>0</v>
      </c>
      <c r="U259" s="5">
        <v>0</v>
      </c>
      <c r="V259" s="5">
        <v>0</v>
      </c>
      <c r="W259" s="5">
        <v>0</v>
      </c>
      <c r="X259" s="5">
        <v>0</v>
      </c>
      <c r="Y259" s="5">
        <v>0</v>
      </c>
      <c r="Z259" s="5">
        <v>0</v>
      </c>
      <c r="AA259" s="5">
        <v>0</v>
      </c>
      <c r="AB259" s="5">
        <v>0</v>
      </c>
      <c r="AC259" s="5">
        <v>0</v>
      </c>
      <c r="AD259" s="5">
        <v>0</v>
      </c>
      <c r="AE259" s="5">
        <v>0</v>
      </c>
      <c r="AF259" s="5">
        <v>0</v>
      </c>
      <c r="AG259" s="5">
        <v>0</v>
      </c>
      <c r="AH259" s="16">
        <f t="shared" si="8"/>
        <v>0</v>
      </c>
      <c r="AI259" s="16">
        <f t="shared" si="7"/>
        <v>0</v>
      </c>
      <c r="AJ259" s="1"/>
      <c r="AK259" s="1"/>
      <c r="AL259" s="1"/>
    </row>
    <row r="260" spans="1:38" x14ac:dyDescent="0.25">
      <c r="A260" s="2" t="s">
        <v>1533</v>
      </c>
      <c r="B260" s="4">
        <v>322129</v>
      </c>
      <c r="C260" s="2" t="s">
        <v>792</v>
      </c>
      <c r="D260" s="4" t="s">
        <v>793</v>
      </c>
      <c r="E260" s="2" t="s">
        <v>794</v>
      </c>
      <c r="F260" s="7">
        <v>46091</v>
      </c>
      <c r="G260" s="2" t="s">
        <v>1502</v>
      </c>
      <c r="H260" s="5">
        <v>0</v>
      </c>
      <c r="I260" s="5">
        <v>0</v>
      </c>
      <c r="J260" s="5">
        <v>0</v>
      </c>
      <c r="K260" s="5">
        <v>0</v>
      </c>
      <c r="L260" s="5">
        <v>2575338.1769999997</v>
      </c>
      <c r="M260" s="5">
        <v>454471.44300000003</v>
      </c>
      <c r="N260" s="5">
        <v>0</v>
      </c>
      <c r="O260" s="5">
        <v>0</v>
      </c>
      <c r="P260" s="5">
        <v>3404666.9606999997</v>
      </c>
      <c r="Q260" s="5">
        <v>600823.58130000008</v>
      </c>
      <c r="R260" s="5">
        <v>23955.164100000002</v>
      </c>
      <c r="S260" s="5">
        <v>4227.3818999999994</v>
      </c>
      <c r="T260" s="5">
        <v>115401.77999999998</v>
      </c>
      <c r="U260" s="5">
        <v>35450.273999999998</v>
      </c>
      <c r="V260" s="5">
        <v>0</v>
      </c>
      <c r="W260" s="5">
        <v>0</v>
      </c>
      <c r="X260" s="5">
        <v>0</v>
      </c>
      <c r="Y260" s="5">
        <v>0</v>
      </c>
      <c r="Z260" s="5">
        <v>0</v>
      </c>
      <c r="AA260" s="5">
        <v>0</v>
      </c>
      <c r="AB260" s="5">
        <v>0</v>
      </c>
      <c r="AC260" s="5">
        <v>0</v>
      </c>
      <c r="AD260" s="5">
        <v>0</v>
      </c>
      <c r="AE260" s="5">
        <v>0</v>
      </c>
      <c r="AF260" s="5">
        <v>0</v>
      </c>
      <c r="AG260" s="5">
        <v>0</v>
      </c>
      <c r="AH260" s="16">
        <f t="shared" si="8"/>
        <v>6119362.0817999989</v>
      </c>
      <c r="AI260" s="16">
        <f t="shared" ref="AI260:AI323" si="9">I260+K260+M260+O260+Q260+S260+U260+W260+Y260+AA260+AC260+AE260+AG260</f>
        <v>1094972.6802000001</v>
      </c>
      <c r="AJ260" s="1"/>
      <c r="AK260" s="1"/>
      <c r="AL260" s="1"/>
    </row>
    <row r="261" spans="1:38" x14ac:dyDescent="0.25">
      <c r="A261" s="2" t="s">
        <v>1533</v>
      </c>
      <c r="B261" s="4">
        <v>322222</v>
      </c>
      <c r="C261" s="2" t="s">
        <v>813</v>
      </c>
      <c r="D261" s="4" t="s">
        <v>814</v>
      </c>
      <c r="E261" s="2" t="s">
        <v>815</v>
      </c>
      <c r="F261" s="7">
        <v>46070</v>
      </c>
      <c r="G261" s="2" t="s">
        <v>1502</v>
      </c>
      <c r="H261" s="5">
        <v>82024.195049999995</v>
      </c>
      <c r="I261" s="5">
        <v>14480.830349999998</v>
      </c>
      <c r="J261" s="5">
        <v>40554.330990599999</v>
      </c>
      <c r="K261" s="5">
        <v>7159.5995142000002</v>
      </c>
      <c r="L261" s="5">
        <v>0</v>
      </c>
      <c r="M261" s="5">
        <v>0</v>
      </c>
      <c r="N261" s="5">
        <v>74452.871983799996</v>
      </c>
      <c r="O261" s="5">
        <v>13144.1632266</v>
      </c>
      <c r="P261" s="5">
        <v>0</v>
      </c>
      <c r="Q261" s="5">
        <v>0</v>
      </c>
      <c r="R261" s="5">
        <v>0</v>
      </c>
      <c r="S261" s="5">
        <v>0</v>
      </c>
      <c r="T261" s="5">
        <v>0</v>
      </c>
      <c r="U261" s="5">
        <v>0</v>
      </c>
      <c r="V261" s="5">
        <v>0</v>
      </c>
      <c r="W261" s="5">
        <v>0</v>
      </c>
      <c r="X261" s="5">
        <v>0</v>
      </c>
      <c r="Y261" s="5">
        <v>0</v>
      </c>
      <c r="Z261" s="5">
        <v>0</v>
      </c>
      <c r="AA261" s="5">
        <v>0</v>
      </c>
      <c r="AB261" s="5">
        <v>0</v>
      </c>
      <c r="AC261" s="5">
        <v>0</v>
      </c>
      <c r="AD261" s="5">
        <v>0</v>
      </c>
      <c r="AE261" s="5">
        <v>0</v>
      </c>
      <c r="AF261" s="5">
        <v>0</v>
      </c>
      <c r="AG261" s="5">
        <v>0</v>
      </c>
      <c r="AH261" s="16">
        <f t="shared" si="8"/>
        <v>197031.3980244</v>
      </c>
      <c r="AI261" s="16">
        <f t="shared" si="9"/>
        <v>34784.593090800001</v>
      </c>
      <c r="AJ261" s="1"/>
      <c r="AK261" s="1"/>
      <c r="AL261" s="1"/>
    </row>
    <row r="262" spans="1:38" x14ac:dyDescent="0.25">
      <c r="A262" s="2" t="s">
        <v>1533</v>
      </c>
      <c r="B262" s="4">
        <v>322238</v>
      </c>
      <c r="C262" s="2" t="s">
        <v>819</v>
      </c>
      <c r="D262" s="4" t="s">
        <v>820</v>
      </c>
      <c r="E262" s="2" t="s">
        <v>821</v>
      </c>
      <c r="F262" s="7">
        <v>46450</v>
      </c>
      <c r="G262" s="2" t="s">
        <v>1502</v>
      </c>
      <c r="H262" s="5">
        <v>0</v>
      </c>
      <c r="I262" s="5">
        <v>0</v>
      </c>
      <c r="J262" s="5">
        <v>312639.7045729495</v>
      </c>
      <c r="K262" s="5">
        <v>55171.712513172832</v>
      </c>
      <c r="L262" s="5">
        <v>0</v>
      </c>
      <c r="M262" s="5">
        <v>0</v>
      </c>
      <c r="N262" s="5">
        <v>357059.44671949674</v>
      </c>
      <c r="O262" s="5">
        <v>63010.49053071902</v>
      </c>
      <c r="P262" s="5">
        <v>247539.86895140551</v>
      </c>
      <c r="Q262" s="5">
        <v>43683.506239204275</v>
      </c>
      <c r="R262" s="5">
        <v>554577.19654012902</v>
      </c>
      <c r="S262" s="5">
        <v>97866.563991503615</v>
      </c>
      <c r="T262" s="5">
        <v>0</v>
      </c>
      <c r="U262" s="5">
        <v>0</v>
      </c>
      <c r="V262" s="5">
        <v>169441.75262098672</v>
      </c>
      <c r="W262" s="5">
        <v>29901.485724926308</v>
      </c>
      <c r="X262" s="5">
        <v>51758.897605073929</v>
      </c>
      <c r="Y262" s="5">
        <v>9133.9230970888202</v>
      </c>
      <c r="Z262" s="5">
        <v>0</v>
      </c>
      <c r="AA262" s="5">
        <v>0</v>
      </c>
      <c r="AB262" s="5">
        <v>0</v>
      </c>
      <c r="AC262" s="5">
        <v>0</v>
      </c>
      <c r="AD262" s="5">
        <v>0</v>
      </c>
      <c r="AE262" s="5">
        <v>0</v>
      </c>
      <c r="AF262" s="5">
        <v>0</v>
      </c>
      <c r="AG262" s="5">
        <v>0</v>
      </c>
      <c r="AH262" s="16">
        <f t="shared" si="8"/>
        <v>1693016.8670100414</v>
      </c>
      <c r="AI262" s="16">
        <f t="shared" si="9"/>
        <v>298767.68209661485</v>
      </c>
      <c r="AJ262" s="1"/>
      <c r="AK262" s="1"/>
      <c r="AL262" s="1"/>
    </row>
    <row r="263" spans="1:38" x14ac:dyDescent="0.25">
      <c r="A263" s="2" t="s">
        <v>1533</v>
      </c>
      <c r="B263" s="4">
        <v>322353</v>
      </c>
      <c r="C263" s="2" t="s">
        <v>843</v>
      </c>
      <c r="D263" s="4" t="s">
        <v>844</v>
      </c>
      <c r="E263" s="2" t="s">
        <v>845</v>
      </c>
      <c r="F263" s="7">
        <v>46374</v>
      </c>
      <c r="G263" s="2" t="s">
        <v>1502</v>
      </c>
      <c r="H263" s="5">
        <v>0</v>
      </c>
      <c r="I263" s="5">
        <v>0</v>
      </c>
      <c r="J263" s="5">
        <v>269280</v>
      </c>
      <c r="K263" s="5">
        <v>47520</v>
      </c>
      <c r="L263" s="5">
        <v>0</v>
      </c>
      <c r="M263" s="5">
        <v>0</v>
      </c>
      <c r="N263" s="5">
        <v>0</v>
      </c>
      <c r="O263" s="5">
        <v>0</v>
      </c>
      <c r="P263" s="5">
        <v>423300</v>
      </c>
      <c r="Q263" s="5">
        <v>74700</v>
      </c>
      <c r="R263" s="5">
        <v>0</v>
      </c>
      <c r="S263" s="5">
        <v>0</v>
      </c>
      <c r="T263" s="5">
        <v>0</v>
      </c>
      <c r="U263" s="5">
        <v>0</v>
      </c>
      <c r="V263" s="5">
        <v>557685</v>
      </c>
      <c r="W263" s="5">
        <v>98415</v>
      </c>
      <c r="X263" s="5">
        <v>0</v>
      </c>
      <c r="Y263" s="5">
        <v>0</v>
      </c>
      <c r="Z263" s="5">
        <v>0</v>
      </c>
      <c r="AA263" s="5">
        <v>0</v>
      </c>
      <c r="AB263" s="5">
        <v>0</v>
      </c>
      <c r="AC263" s="5">
        <v>0</v>
      </c>
      <c r="AD263" s="5">
        <v>238181.52669999999</v>
      </c>
      <c r="AE263" s="5">
        <v>28384.975299999998</v>
      </c>
      <c r="AF263" s="5">
        <v>0</v>
      </c>
      <c r="AG263" s="5">
        <v>0</v>
      </c>
      <c r="AH263" s="16">
        <f t="shared" si="8"/>
        <v>1488446.5267</v>
      </c>
      <c r="AI263" s="16">
        <f t="shared" si="9"/>
        <v>249019.97529999999</v>
      </c>
      <c r="AJ263" s="1"/>
      <c r="AK263" s="1"/>
      <c r="AL263" s="1"/>
    </row>
    <row r="264" spans="1:38" x14ac:dyDescent="0.25">
      <c r="A264" s="2" t="s">
        <v>1533</v>
      </c>
      <c r="B264" s="4">
        <v>322380</v>
      </c>
      <c r="C264" s="2" t="s">
        <v>846</v>
      </c>
      <c r="D264" s="4" t="s">
        <v>847</v>
      </c>
      <c r="E264" s="2" t="s">
        <v>848</v>
      </c>
      <c r="F264" s="7">
        <v>45987</v>
      </c>
      <c r="G264" s="2" t="s">
        <v>1502</v>
      </c>
      <c r="H264" s="5">
        <v>526711.68599999999</v>
      </c>
      <c r="I264" s="5">
        <v>92949.12000000001</v>
      </c>
      <c r="J264" s="5">
        <v>34624.313999999998</v>
      </c>
      <c r="K264" s="5">
        <v>6110.1720000000005</v>
      </c>
      <c r="L264" s="5">
        <v>7949.9939999999997</v>
      </c>
      <c r="M264" s="5">
        <v>1402.9379999999999</v>
      </c>
      <c r="N264" s="5">
        <v>0</v>
      </c>
      <c r="O264" s="5">
        <v>0</v>
      </c>
      <c r="P264" s="5">
        <v>0</v>
      </c>
      <c r="Q264" s="5">
        <v>0</v>
      </c>
      <c r="R264" s="5">
        <v>0</v>
      </c>
      <c r="S264" s="5">
        <v>0</v>
      </c>
      <c r="T264" s="5">
        <v>0</v>
      </c>
      <c r="U264" s="5">
        <v>0</v>
      </c>
      <c r="V264" s="5">
        <v>0</v>
      </c>
      <c r="W264" s="5">
        <v>0</v>
      </c>
      <c r="X264" s="5">
        <v>0</v>
      </c>
      <c r="Y264" s="5">
        <v>0</v>
      </c>
      <c r="Z264" s="5">
        <v>0</v>
      </c>
      <c r="AA264" s="5">
        <v>0</v>
      </c>
      <c r="AB264" s="5">
        <v>0</v>
      </c>
      <c r="AC264" s="5">
        <v>0</v>
      </c>
      <c r="AD264" s="5">
        <v>0</v>
      </c>
      <c r="AE264" s="5">
        <v>0</v>
      </c>
      <c r="AF264" s="5">
        <v>0</v>
      </c>
      <c r="AG264" s="5">
        <v>0</v>
      </c>
      <c r="AH264" s="16">
        <f t="shared" si="8"/>
        <v>569285.99399999995</v>
      </c>
      <c r="AI264" s="16">
        <f t="shared" si="9"/>
        <v>100462.23000000001</v>
      </c>
      <c r="AJ264" s="1"/>
      <c r="AK264" s="1"/>
      <c r="AL264" s="1"/>
    </row>
    <row r="265" spans="1:38" x14ac:dyDescent="0.25">
      <c r="A265" s="2" t="s">
        <v>1533</v>
      </c>
      <c r="B265" s="4">
        <v>322398</v>
      </c>
      <c r="C265" s="2" t="s">
        <v>849</v>
      </c>
      <c r="D265" s="4" t="s">
        <v>850</v>
      </c>
      <c r="E265" s="2" t="s">
        <v>851</v>
      </c>
      <c r="F265" s="7">
        <v>46004</v>
      </c>
      <c r="G265" s="2" t="s">
        <v>1502</v>
      </c>
      <c r="H265" s="5">
        <v>0</v>
      </c>
      <c r="I265" s="5">
        <v>0</v>
      </c>
      <c r="J265" s="5">
        <v>1303426.686</v>
      </c>
      <c r="K265" s="5">
        <v>230016.47399999999</v>
      </c>
      <c r="L265" s="5">
        <v>20159.647200000003</v>
      </c>
      <c r="M265" s="5">
        <v>3557.5847999999992</v>
      </c>
      <c r="N265" s="5">
        <v>4326.0749999999998</v>
      </c>
      <c r="O265" s="5">
        <v>763.42499999999995</v>
      </c>
      <c r="P265" s="5">
        <v>0</v>
      </c>
      <c r="Q265" s="5">
        <v>0</v>
      </c>
      <c r="R265" s="5">
        <v>0</v>
      </c>
      <c r="S265" s="5">
        <v>0</v>
      </c>
      <c r="T265" s="5">
        <v>0</v>
      </c>
      <c r="U265" s="5">
        <v>0</v>
      </c>
      <c r="V265" s="5">
        <v>0</v>
      </c>
      <c r="W265" s="5">
        <v>0</v>
      </c>
      <c r="X265" s="5">
        <v>0</v>
      </c>
      <c r="Y265" s="5">
        <v>0</v>
      </c>
      <c r="Z265" s="5">
        <v>0</v>
      </c>
      <c r="AA265" s="5">
        <v>0</v>
      </c>
      <c r="AB265" s="5">
        <v>0</v>
      </c>
      <c r="AC265" s="5">
        <v>0</v>
      </c>
      <c r="AD265" s="5">
        <v>0</v>
      </c>
      <c r="AE265" s="5">
        <v>0</v>
      </c>
      <c r="AF265" s="5">
        <v>0</v>
      </c>
      <c r="AG265" s="5">
        <v>0</v>
      </c>
      <c r="AH265" s="16">
        <f t="shared" ref="AH265:AH328" si="10">H265+J265+L265+N265+P265+R265+T265+V265+X265+Z265+AB265+AD265+AF265</f>
        <v>1327912.4081999999</v>
      </c>
      <c r="AI265" s="16">
        <f t="shared" si="9"/>
        <v>234337.48379999999</v>
      </c>
      <c r="AJ265" s="1"/>
      <c r="AK265" s="1"/>
      <c r="AL265" s="1"/>
    </row>
    <row r="266" spans="1:38" x14ac:dyDescent="0.25">
      <c r="A266" s="2" t="s">
        <v>1533</v>
      </c>
      <c r="B266" s="4">
        <v>322443</v>
      </c>
      <c r="C266" s="2" t="s">
        <v>861</v>
      </c>
      <c r="D266" s="4" t="s">
        <v>862</v>
      </c>
      <c r="E266" s="2" t="s">
        <v>863</v>
      </c>
      <c r="F266" s="7">
        <v>46492</v>
      </c>
      <c r="G266" s="2" t="s">
        <v>1502</v>
      </c>
      <c r="H266" s="5">
        <v>0</v>
      </c>
      <c r="I266" s="5">
        <v>0</v>
      </c>
      <c r="J266" s="5">
        <v>65276.771999999997</v>
      </c>
      <c r="K266" s="5">
        <v>11525.333999999999</v>
      </c>
      <c r="L266" s="5">
        <v>0</v>
      </c>
      <c r="M266" s="5">
        <v>0</v>
      </c>
      <c r="N266" s="5">
        <v>73661.622428571442</v>
      </c>
      <c r="O266" s="5">
        <v>13005.773999999999</v>
      </c>
      <c r="P266" s="5">
        <v>0</v>
      </c>
      <c r="Q266" s="5">
        <v>0</v>
      </c>
      <c r="R266" s="5">
        <v>404999.80377857143</v>
      </c>
      <c r="S266" s="5">
        <v>71507.193899999998</v>
      </c>
      <c r="T266" s="5">
        <v>0</v>
      </c>
      <c r="U266" s="5">
        <v>0</v>
      </c>
      <c r="V266" s="5">
        <v>0</v>
      </c>
      <c r="W266" s="5">
        <v>0</v>
      </c>
      <c r="X266" s="5">
        <v>0</v>
      </c>
      <c r="Y266" s="5">
        <v>0</v>
      </c>
      <c r="Z266" s="5">
        <v>548915.07177857135</v>
      </c>
      <c r="AA266" s="5">
        <v>96917.025899999993</v>
      </c>
      <c r="AB266" s="5">
        <v>0</v>
      </c>
      <c r="AC266" s="5">
        <v>0</v>
      </c>
      <c r="AD266" s="5">
        <v>0</v>
      </c>
      <c r="AE266" s="5">
        <v>0</v>
      </c>
      <c r="AF266" s="5">
        <v>548915.07177857135</v>
      </c>
      <c r="AG266" s="5">
        <v>96917.025899999993</v>
      </c>
      <c r="AH266" s="16">
        <f t="shared" si="10"/>
        <v>1641768.3417642857</v>
      </c>
      <c r="AI266" s="16">
        <f t="shared" si="9"/>
        <v>289872.35369999998</v>
      </c>
      <c r="AJ266" s="1"/>
      <c r="AK266" s="1"/>
      <c r="AL266" s="1"/>
    </row>
    <row r="267" spans="1:38" x14ac:dyDescent="0.25">
      <c r="A267" s="2" t="s">
        <v>1533</v>
      </c>
      <c r="B267" s="4">
        <v>322484</v>
      </c>
      <c r="C267" s="2" t="s">
        <v>873</v>
      </c>
      <c r="D267" s="4" t="s">
        <v>874</v>
      </c>
      <c r="E267" s="2" t="s">
        <v>875</v>
      </c>
      <c r="F267" s="7">
        <v>46491</v>
      </c>
      <c r="G267" s="2" t="s">
        <v>1502</v>
      </c>
      <c r="H267" s="5">
        <v>0</v>
      </c>
      <c r="I267" s="5">
        <v>0</v>
      </c>
      <c r="J267" s="5">
        <v>66957.323999999993</v>
      </c>
      <c r="K267" s="5">
        <v>11804.034</v>
      </c>
      <c r="L267" s="5">
        <v>0</v>
      </c>
      <c r="M267" s="5">
        <v>0</v>
      </c>
      <c r="N267" s="5">
        <v>2648902.8960000002</v>
      </c>
      <c r="O267" s="5">
        <v>467089.18199999997</v>
      </c>
      <c r="P267" s="5">
        <v>0</v>
      </c>
      <c r="Q267" s="5">
        <v>0</v>
      </c>
      <c r="R267" s="5">
        <v>0</v>
      </c>
      <c r="S267" s="5">
        <v>0</v>
      </c>
      <c r="T267" s="5">
        <v>2650590.2279999997</v>
      </c>
      <c r="U267" s="5">
        <v>467402.30399999995</v>
      </c>
      <c r="V267" s="5">
        <v>0</v>
      </c>
      <c r="W267" s="5">
        <v>0</v>
      </c>
      <c r="X267" s="5">
        <v>0</v>
      </c>
      <c r="Y267" s="5">
        <v>0</v>
      </c>
      <c r="Z267" s="5">
        <v>0</v>
      </c>
      <c r="AA267" s="5">
        <v>0</v>
      </c>
      <c r="AB267" s="5">
        <v>4468305.2819999997</v>
      </c>
      <c r="AC267" s="5">
        <v>788175.71399999992</v>
      </c>
      <c r="AD267" s="5">
        <v>0</v>
      </c>
      <c r="AE267" s="5">
        <v>0</v>
      </c>
      <c r="AF267" s="5">
        <v>0</v>
      </c>
      <c r="AG267" s="5">
        <v>0</v>
      </c>
      <c r="AH267" s="16">
        <f t="shared" si="10"/>
        <v>9834755.7300000004</v>
      </c>
      <c r="AI267" s="16">
        <f t="shared" si="9"/>
        <v>1734471.2339999997</v>
      </c>
      <c r="AJ267" s="1"/>
      <c r="AK267" s="1"/>
      <c r="AL267" s="1"/>
    </row>
    <row r="268" spans="1:38" x14ac:dyDescent="0.25">
      <c r="A268" s="2" t="s">
        <v>1533</v>
      </c>
      <c r="B268" s="4">
        <v>322535</v>
      </c>
      <c r="C268" s="2" t="s">
        <v>891</v>
      </c>
      <c r="D268" s="4" t="s">
        <v>892</v>
      </c>
      <c r="E268" s="2" t="s">
        <v>893</v>
      </c>
      <c r="F268" s="7">
        <v>45989</v>
      </c>
      <c r="G268" s="2" t="s">
        <v>1502</v>
      </c>
      <c r="H268" s="5">
        <v>385254</v>
      </c>
      <c r="I268" s="5">
        <v>67986</v>
      </c>
      <c r="J268" s="5">
        <v>0</v>
      </c>
      <c r="K268" s="5">
        <v>0</v>
      </c>
      <c r="L268" s="5">
        <v>0</v>
      </c>
      <c r="M268" s="5">
        <v>0</v>
      </c>
      <c r="N268" s="5">
        <v>2064.0419999999999</v>
      </c>
      <c r="O268" s="5">
        <v>364.20599999999996</v>
      </c>
      <c r="P268" s="5">
        <v>0</v>
      </c>
      <c r="Q268" s="5">
        <v>0</v>
      </c>
      <c r="R268" s="5">
        <v>0</v>
      </c>
      <c r="S268" s="5">
        <v>0</v>
      </c>
      <c r="T268" s="5">
        <v>0</v>
      </c>
      <c r="U268" s="5">
        <v>0</v>
      </c>
      <c r="V268" s="5">
        <v>0</v>
      </c>
      <c r="W268" s="5">
        <v>0</v>
      </c>
      <c r="X268" s="5">
        <v>0</v>
      </c>
      <c r="Y268" s="5">
        <v>0</v>
      </c>
      <c r="Z268" s="5">
        <v>0</v>
      </c>
      <c r="AA268" s="5">
        <v>0</v>
      </c>
      <c r="AB268" s="5">
        <v>0</v>
      </c>
      <c r="AC268" s="5">
        <v>0</v>
      </c>
      <c r="AD268" s="5">
        <v>0</v>
      </c>
      <c r="AE268" s="5">
        <v>0</v>
      </c>
      <c r="AF268" s="5">
        <v>0</v>
      </c>
      <c r="AG268" s="5">
        <v>0</v>
      </c>
      <c r="AH268" s="16">
        <f t="shared" si="10"/>
        <v>387318.04200000002</v>
      </c>
      <c r="AI268" s="16">
        <f t="shared" si="9"/>
        <v>68350.206000000006</v>
      </c>
      <c r="AJ268" s="1"/>
      <c r="AK268" s="1"/>
      <c r="AL268" s="1"/>
    </row>
    <row r="269" spans="1:38" x14ac:dyDescent="0.25">
      <c r="A269" s="2" t="s">
        <v>1533</v>
      </c>
      <c r="B269" s="4">
        <v>322626</v>
      </c>
      <c r="C269" s="2" t="s">
        <v>927</v>
      </c>
      <c r="D269" s="4" t="s">
        <v>928</v>
      </c>
      <c r="E269" s="2" t="s">
        <v>929</v>
      </c>
      <c r="F269" s="7">
        <v>46071</v>
      </c>
      <c r="G269" s="2" t="s">
        <v>1502</v>
      </c>
      <c r="H269" s="5">
        <v>0</v>
      </c>
      <c r="I269" s="5">
        <v>0</v>
      </c>
      <c r="J269" s="5">
        <v>516283.53600000002</v>
      </c>
      <c r="K269" s="5">
        <v>91136.993999999992</v>
      </c>
      <c r="L269" s="5">
        <v>0</v>
      </c>
      <c r="M269" s="5">
        <v>0</v>
      </c>
      <c r="N269" s="5">
        <v>0</v>
      </c>
      <c r="O269" s="5">
        <v>0</v>
      </c>
      <c r="P269" s="5">
        <v>616174.12800000003</v>
      </c>
      <c r="Q269" s="5">
        <v>108746.73599999999</v>
      </c>
      <c r="R269" s="5">
        <v>521112.67799999996</v>
      </c>
      <c r="S269" s="5">
        <v>91976.021999999997</v>
      </c>
      <c r="T269" s="5">
        <v>0</v>
      </c>
      <c r="U269" s="5">
        <v>0</v>
      </c>
      <c r="V269" s="5">
        <v>0</v>
      </c>
      <c r="W269" s="5">
        <v>0</v>
      </c>
      <c r="X269" s="5">
        <v>0</v>
      </c>
      <c r="Y269" s="5">
        <v>0</v>
      </c>
      <c r="Z269" s="5">
        <v>0</v>
      </c>
      <c r="AA269" s="5">
        <v>0</v>
      </c>
      <c r="AB269" s="5">
        <v>0</v>
      </c>
      <c r="AC269" s="5">
        <v>0</v>
      </c>
      <c r="AD269" s="5">
        <v>0</v>
      </c>
      <c r="AE269" s="5">
        <v>0</v>
      </c>
      <c r="AF269" s="5">
        <v>0</v>
      </c>
      <c r="AG269" s="5">
        <v>0</v>
      </c>
      <c r="AH269" s="16">
        <f t="shared" si="10"/>
        <v>1653570.3420000002</v>
      </c>
      <c r="AI269" s="16">
        <f t="shared" si="9"/>
        <v>291859.75199999998</v>
      </c>
      <c r="AJ269" s="1"/>
      <c r="AK269" s="1"/>
      <c r="AL269" s="1"/>
    </row>
    <row r="270" spans="1:38" x14ac:dyDescent="0.25">
      <c r="A270" s="2" t="s">
        <v>1533</v>
      </c>
      <c r="B270" s="4">
        <v>322685</v>
      </c>
      <c r="C270" s="2" t="s">
        <v>957</v>
      </c>
      <c r="D270" s="4" t="s">
        <v>958</v>
      </c>
      <c r="E270" s="2" t="s">
        <v>959</v>
      </c>
      <c r="F270" s="7">
        <v>46442</v>
      </c>
      <c r="G270" s="2" t="s">
        <v>1502</v>
      </c>
      <c r="H270" s="5">
        <v>0</v>
      </c>
      <c r="I270" s="5">
        <v>0</v>
      </c>
      <c r="J270" s="5">
        <v>0</v>
      </c>
      <c r="K270" s="5">
        <v>0</v>
      </c>
      <c r="L270" s="5">
        <v>0</v>
      </c>
      <c r="M270" s="5">
        <v>0</v>
      </c>
      <c r="N270" s="5">
        <v>1125098.112</v>
      </c>
      <c r="O270" s="5">
        <v>198992.23199999999</v>
      </c>
      <c r="P270" s="5">
        <v>0</v>
      </c>
      <c r="Q270" s="5">
        <v>0</v>
      </c>
      <c r="R270" s="5">
        <v>746947.88399999996</v>
      </c>
      <c r="S270" s="5">
        <v>131835.522</v>
      </c>
      <c r="T270" s="5">
        <v>0</v>
      </c>
      <c r="U270" s="5">
        <v>0</v>
      </c>
      <c r="V270" s="5">
        <v>0</v>
      </c>
      <c r="W270" s="5">
        <v>0</v>
      </c>
      <c r="X270" s="5">
        <v>0</v>
      </c>
      <c r="Y270" s="5">
        <v>0</v>
      </c>
      <c r="Z270" s="5">
        <v>670239.06599999999</v>
      </c>
      <c r="AA270" s="5">
        <v>118241.31599999999</v>
      </c>
      <c r="AB270" s="5">
        <v>0</v>
      </c>
      <c r="AC270" s="5">
        <v>0</v>
      </c>
      <c r="AD270" s="5">
        <v>0</v>
      </c>
      <c r="AE270" s="5">
        <v>0</v>
      </c>
      <c r="AF270" s="5">
        <v>0</v>
      </c>
      <c r="AG270" s="5">
        <v>0</v>
      </c>
      <c r="AH270" s="16">
        <f t="shared" si="10"/>
        <v>2542285.0619999999</v>
      </c>
      <c r="AI270" s="16">
        <f t="shared" si="9"/>
        <v>449069.06999999995</v>
      </c>
      <c r="AJ270" s="1"/>
      <c r="AK270" s="1"/>
      <c r="AL270" s="1"/>
    </row>
    <row r="271" spans="1:38" x14ac:dyDescent="0.25">
      <c r="A271" s="2" t="s">
        <v>1533</v>
      </c>
      <c r="B271" s="4">
        <v>322707</v>
      </c>
      <c r="C271" s="2" t="s">
        <v>963</v>
      </c>
      <c r="D271" s="4" t="s">
        <v>964</v>
      </c>
      <c r="E271" s="2" t="s">
        <v>965</v>
      </c>
      <c r="F271" s="7">
        <v>46444</v>
      </c>
      <c r="G271" s="2" t="s">
        <v>1502</v>
      </c>
      <c r="H271" s="5">
        <v>0</v>
      </c>
      <c r="I271" s="5">
        <v>0</v>
      </c>
      <c r="J271" s="5">
        <v>0</v>
      </c>
      <c r="K271" s="5">
        <v>0</v>
      </c>
      <c r="L271" s="5">
        <v>50490</v>
      </c>
      <c r="M271" s="5">
        <v>8910</v>
      </c>
      <c r="N271" s="5">
        <v>0</v>
      </c>
      <c r="O271" s="5">
        <v>0</v>
      </c>
      <c r="P271" s="5">
        <v>0</v>
      </c>
      <c r="Q271" s="5">
        <v>0</v>
      </c>
      <c r="R271" s="5">
        <v>0</v>
      </c>
      <c r="S271" s="5">
        <v>0</v>
      </c>
      <c r="T271" s="5">
        <v>0</v>
      </c>
      <c r="U271" s="5">
        <v>0</v>
      </c>
      <c r="V271" s="5">
        <v>0</v>
      </c>
      <c r="W271" s="5">
        <v>0</v>
      </c>
      <c r="X271" s="5">
        <v>0</v>
      </c>
      <c r="Y271" s="5">
        <v>0</v>
      </c>
      <c r="Z271" s="5">
        <v>765000</v>
      </c>
      <c r="AA271" s="5">
        <v>135000</v>
      </c>
      <c r="AB271" s="5">
        <v>0</v>
      </c>
      <c r="AC271" s="5">
        <v>0</v>
      </c>
      <c r="AD271" s="5">
        <v>0</v>
      </c>
      <c r="AE271" s="5">
        <v>0</v>
      </c>
      <c r="AF271" s="5">
        <v>0</v>
      </c>
      <c r="AG271" s="5">
        <v>0</v>
      </c>
      <c r="AH271" s="16">
        <f t="shared" si="10"/>
        <v>815490</v>
      </c>
      <c r="AI271" s="16">
        <f t="shared" si="9"/>
        <v>143910</v>
      </c>
      <c r="AJ271" s="1"/>
      <c r="AK271" s="1"/>
      <c r="AL271" s="1"/>
    </row>
    <row r="272" spans="1:38" x14ac:dyDescent="0.25">
      <c r="A272" s="2" t="s">
        <v>1533</v>
      </c>
      <c r="B272" s="4">
        <v>322800</v>
      </c>
      <c r="C272" s="2" t="s">
        <v>975</v>
      </c>
      <c r="D272" s="4" t="s">
        <v>976</v>
      </c>
      <c r="E272" s="2" t="s">
        <v>977</v>
      </c>
      <c r="F272" s="7">
        <v>46094</v>
      </c>
      <c r="G272" s="2" t="s">
        <v>1502</v>
      </c>
      <c r="H272" s="5">
        <v>335844.408</v>
      </c>
      <c r="I272" s="5">
        <v>5926665.8760000002</v>
      </c>
      <c r="J272" s="5">
        <v>151084.43400000001</v>
      </c>
      <c r="K272" s="5">
        <v>26661.96</v>
      </c>
      <c r="L272" s="5">
        <v>0</v>
      </c>
      <c r="M272" s="5">
        <v>0</v>
      </c>
      <c r="N272" s="5">
        <v>0</v>
      </c>
      <c r="O272" s="5">
        <v>0</v>
      </c>
      <c r="P272" s="5">
        <v>0</v>
      </c>
      <c r="Q272" s="5">
        <v>0</v>
      </c>
      <c r="R272" s="5">
        <v>0</v>
      </c>
      <c r="S272" s="5">
        <v>0</v>
      </c>
      <c r="T272" s="5">
        <v>3149.922</v>
      </c>
      <c r="U272" s="5">
        <v>555.87</v>
      </c>
      <c r="V272" s="5">
        <v>0</v>
      </c>
      <c r="W272" s="5">
        <v>0</v>
      </c>
      <c r="X272" s="5">
        <v>0</v>
      </c>
      <c r="Y272" s="5">
        <v>0</v>
      </c>
      <c r="Z272" s="5">
        <v>0</v>
      </c>
      <c r="AA272" s="5">
        <v>0</v>
      </c>
      <c r="AB272" s="5">
        <v>0</v>
      </c>
      <c r="AC272" s="5">
        <v>0</v>
      </c>
      <c r="AD272" s="5">
        <v>0</v>
      </c>
      <c r="AE272" s="5">
        <v>0</v>
      </c>
      <c r="AF272" s="5">
        <v>0</v>
      </c>
      <c r="AG272" s="5">
        <v>0</v>
      </c>
      <c r="AH272" s="16">
        <f t="shared" si="10"/>
        <v>490078.76400000002</v>
      </c>
      <c r="AI272" s="16">
        <f t="shared" si="9"/>
        <v>5953883.7060000002</v>
      </c>
      <c r="AJ272" s="1"/>
      <c r="AK272" s="1"/>
      <c r="AL272" s="1"/>
    </row>
    <row r="273" spans="1:38" x14ac:dyDescent="0.25">
      <c r="A273" s="2" t="s">
        <v>1533</v>
      </c>
      <c r="B273" s="4">
        <v>322802</v>
      </c>
      <c r="C273" s="2" t="s">
        <v>978</v>
      </c>
      <c r="D273" s="4" t="s">
        <v>979</v>
      </c>
      <c r="E273" s="2" t="s">
        <v>980</v>
      </c>
      <c r="F273" s="7">
        <v>46098</v>
      </c>
      <c r="G273" s="2" t="s">
        <v>1502</v>
      </c>
      <c r="H273" s="5">
        <v>0</v>
      </c>
      <c r="I273" s="5">
        <v>0</v>
      </c>
      <c r="J273" s="5">
        <v>0</v>
      </c>
      <c r="K273" s="5">
        <v>0</v>
      </c>
      <c r="L273" s="5">
        <v>0</v>
      </c>
      <c r="M273" s="5">
        <v>0</v>
      </c>
      <c r="N273" s="5">
        <v>1733153.0220000001</v>
      </c>
      <c r="O273" s="5">
        <v>305850.53399999999</v>
      </c>
      <c r="P273" s="5">
        <v>0</v>
      </c>
      <c r="Q273" s="5">
        <v>0</v>
      </c>
      <c r="R273" s="5">
        <v>37523.25</v>
      </c>
      <c r="S273" s="5">
        <v>6621.75</v>
      </c>
      <c r="T273" s="5">
        <v>0</v>
      </c>
      <c r="U273" s="5">
        <v>0</v>
      </c>
      <c r="V273" s="5">
        <v>0</v>
      </c>
      <c r="W273" s="5">
        <v>0</v>
      </c>
      <c r="X273" s="5">
        <v>0</v>
      </c>
      <c r="Y273" s="5">
        <v>0</v>
      </c>
      <c r="Z273" s="5">
        <v>0</v>
      </c>
      <c r="AA273" s="5">
        <v>0</v>
      </c>
      <c r="AB273" s="5">
        <v>0</v>
      </c>
      <c r="AC273" s="5">
        <v>0</v>
      </c>
      <c r="AD273" s="5">
        <v>0</v>
      </c>
      <c r="AE273" s="5">
        <v>0</v>
      </c>
      <c r="AF273" s="5">
        <v>0</v>
      </c>
      <c r="AG273" s="5">
        <v>0</v>
      </c>
      <c r="AH273" s="16">
        <f t="shared" si="10"/>
        <v>1770676.2720000001</v>
      </c>
      <c r="AI273" s="16">
        <f t="shared" si="9"/>
        <v>312472.28399999999</v>
      </c>
      <c r="AJ273" s="1"/>
      <c r="AK273" s="1"/>
      <c r="AL273" s="1"/>
    </row>
    <row r="274" spans="1:38" x14ac:dyDescent="0.25">
      <c r="A274" s="2" t="s">
        <v>1533</v>
      </c>
      <c r="B274" s="4">
        <v>322853</v>
      </c>
      <c r="C274" s="2" t="s">
        <v>996</v>
      </c>
      <c r="D274" s="4" t="s">
        <v>997</v>
      </c>
      <c r="E274" s="2" t="s">
        <v>998</v>
      </c>
      <c r="F274" s="7">
        <v>46135</v>
      </c>
      <c r="G274" s="2" t="s">
        <v>1502</v>
      </c>
      <c r="H274" s="5">
        <v>1300920.6179999998</v>
      </c>
      <c r="I274" s="5">
        <v>229490.74799999999</v>
      </c>
      <c r="J274" s="5">
        <v>0</v>
      </c>
      <c r="K274" s="5">
        <v>0</v>
      </c>
      <c r="L274" s="5">
        <v>0</v>
      </c>
      <c r="M274" s="5">
        <v>0</v>
      </c>
      <c r="N274" s="5">
        <v>0</v>
      </c>
      <c r="O274" s="5">
        <v>0</v>
      </c>
      <c r="P274" s="5">
        <v>0</v>
      </c>
      <c r="Q274" s="5">
        <v>0</v>
      </c>
      <c r="R274" s="5">
        <v>0</v>
      </c>
      <c r="S274" s="5">
        <v>0</v>
      </c>
      <c r="T274" s="5">
        <v>0</v>
      </c>
      <c r="U274" s="5">
        <v>0</v>
      </c>
      <c r="V274" s="5">
        <v>52070.184000000001</v>
      </c>
      <c r="W274" s="5">
        <v>9185.5139999999992</v>
      </c>
      <c r="X274" s="5">
        <v>0</v>
      </c>
      <c r="Y274" s="5">
        <v>0</v>
      </c>
      <c r="Z274" s="5">
        <v>0</v>
      </c>
      <c r="AA274" s="5">
        <v>0</v>
      </c>
      <c r="AB274" s="5">
        <v>0</v>
      </c>
      <c r="AC274" s="5">
        <v>0</v>
      </c>
      <c r="AD274" s="5">
        <v>0</v>
      </c>
      <c r="AE274" s="5">
        <v>0</v>
      </c>
      <c r="AF274" s="5">
        <v>0</v>
      </c>
      <c r="AG274" s="5">
        <v>0</v>
      </c>
      <c r="AH274" s="16">
        <f t="shared" si="10"/>
        <v>1352990.8019999997</v>
      </c>
      <c r="AI274" s="16">
        <f t="shared" si="9"/>
        <v>238676.26199999999</v>
      </c>
      <c r="AJ274" s="1"/>
      <c r="AK274" s="1"/>
      <c r="AL274" s="1"/>
    </row>
    <row r="275" spans="1:38" x14ac:dyDescent="0.25">
      <c r="A275" s="2" t="s">
        <v>1533</v>
      </c>
      <c r="B275" s="4">
        <v>322926</v>
      </c>
      <c r="C275" s="2" t="s">
        <v>1005</v>
      </c>
      <c r="D275" s="4" t="s">
        <v>1006</v>
      </c>
      <c r="E275" s="2" t="s">
        <v>1007</v>
      </c>
      <c r="F275" s="7">
        <v>46071</v>
      </c>
      <c r="G275" s="2" t="s">
        <v>1502</v>
      </c>
      <c r="H275" s="5">
        <v>190559.71133099997</v>
      </c>
      <c r="I275" s="5">
        <v>33631.652069399999</v>
      </c>
      <c r="J275" s="5">
        <v>141134.08293899996</v>
      </c>
      <c r="K275" s="5">
        <v>24908.582928599997</v>
      </c>
      <c r="L275" s="5">
        <v>37738.247939999994</v>
      </c>
      <c r="M275" s="5">
        <v>6660.3775559999995</v>
      </c>
      <c r="N275" s="5">
        <v>24431.004845999996</v>
      </c>
      <c r="O275" s="5">
        <v>4311.7983803999996</v>
      </c>
      <c r="P275" s="5">
        <v>37354.727330999995</v>
      </c>
      <c r="Q275" s="5">
        <v>6592.6904693999995</v>
      </c>
      <c r="R275" s="5">
        <v>0</v>
      </c>
      <c r="S275" s="5">
        <v>0</v>
      </c>
      <c r="T275" s="5">
        <v>0</v>
      </c>
      <c r="U275" s="5">
        <v>0</v>
      </c>
      <c r="V275" s="5">
        <v>0</v>
      </c>
      <c r="W275" s="5">
        <v>0</v>
      </c>
      <c r="X275" s="5">
        <v>0</v>
      </c>
      <c r="Y275" s="5">
        <v>0</v>
      </c>
      <c r="Z275" s="5">
        <v>0</v>
      </c>
      <c r="AA275" s="5">
        <v>0</v>
      </c>
      <c r="AB275" s="5">
        <v>0</v>
      </c>
      <c r="AC275" s="5">
        <v>0</v>
      </c>
      <c r="AD275" s="5">
        <v>0</v>
      </c>
      <c r="AE275" s="5">
        <v>0</v>
      </c>
      <c r="AF275" s="5">
        <v>0</v>
      </c>
      <c r="AG275" s="5">
        <v>0</v>
      </c>
      <c r="AH275" s="16">
        <f t="shared" si="10"/>
        <v>431217.7743869999</v>
      </c>
      <c r="AI275" s="16">
        <f t="shared" si="9"/>
        <v>76105.101403799999</v>
      </c>
      <c r="AJ275" s="1"/>
      <c r="AK275" s="1"/>
      <c r="AL275" s="1"/>
    </row>
    <row r="276" spans="1:38" x14ac:dyDescent="0.25">
      <c r="A276" s="2" t="s">
        <v>1533</v>
      </c>
      <c r="B276" s="4">
        <v>322974</v>
      </c>
      <c r="C276" s="2" t="s">
        <v>1029</v>
      </c>
      <c r="D276" s="4" t="s">
        <v>1030</v>
      </c>
      <c r="E276" s="2" t="s">
        <v>1031</v>
      </c>
      <c r="F276" s="7">
        <v>46458</v>
      </c>
      <c r="G276" s="2" t="s">
        <v>1502</v>
      </c>
      <c r="H276" s="5">
        <v>0</v>
      </c>
      <c r="I276" s="5">
        <v>0</v>
      </c>
      <c r="J276" s="5">
        <v>0</v>
      </c>
      <c r="K276" s="5">
        <v>0</v>
      </c>
      <c r="L276" s="5">
        <v>0</v>
      </c>
      <c r="M276" s="5">
        <v>0</v>
      </c>
      <c r="N276" s="5">
        <v>0</v>
      </c>
      <c r="O276" s="5">
        <v>0</v>
      </c>
      <c r="P276" s="5">
        <v>0</v>
      </c>
      <c r="Q276" s="5">
        <v>0</v>
      </c>
      <c r="R276" s="5">
        <v>0</v>
      </c>
      <c r="S276" s="5">
        <v>0</v>
      </c>
      <c r="T276" s="5">
        <v>0</v>
      </c>
      <c r="U276" s="5">
        <v>0</v>
      </c>
      <c r="V276" s="5">
        <v>0</v>
      </c>
      <c r="W276" s="5">
        <v>0</v>
      </c>
      <c r="X276" s="5">
        <v>0</v>
      </c>
      <c r="Y276" s="5">
        <v>0</v>
      </c>
      <c r="Z276" s="5">
        <v>0</v>
      </c>
      <c r="AA276" s="5">
        <v>0</v>
      </c>
      <c r="AB276" s="5">
        <v>0</v>
      </c>
      <c r="AC276" s="5">
        <v>0</v>
      </c>
      <c r="AD276" s="5">
        <v>0</v>
      </c>
      <c r="AE276" s="5">
        <v>0</v>
      </c>
      <c r="AF276" s="5">
        <v>0</v>
      </c>
      <c r="AG276" s="5">
        <v>0</v>
      </c>
      <c r="AH276" s="16">
        <f t="shared" si="10"/>
        <v>0</v>
      </c>
      <c r="AI276" s="16">
        <f t="shared" si="9"/>
        <v>0</v>
      </c>
      <c r="AJ276" s="1"/>
      <c r="AK276" s="1"/>
      <c r="AL276" s="1"/>
    </row>
    <row r="277" spans="1:38" x14ac:dyDescent="0.25">
      <c r="A277" s="2" t="s">
        <v>1533</v>
      </c>
      <c r="B277" s="4">
        <v>322988</v>
      </c>
      <c r="C277" s="2" t="s">
        <v>1035</v>
      </c>
      <c r="D277" s="4" t="s">
        <v>1036</v>
      </c>
      <c r="E277" s="2" t="s">
        <v>1037</v>
      </c>
      <c r="F277" s="7">
        <v>46004</v>
      </c>
      <c r="G277" s="2" t="s">
        <v>1502</v>
      </c>
      <c r="H277" s="5">
        <v>3942294.8702798933</v>
      </c>
      <c r="I277" s="5">
        <v>695699.09475527541</v>
      </c>
      <c r="J277" s="5">
        <v>451666.7178805822</v>
      </c>
      <c r="K277" s="5">
        <v>79705.891390690987</v>
      </c>
      <c r="L277" s="5">
        <v>0</v>
      </c>
      <c r="M277" s="5">
        <v>0</v>
      </c>
      <c r="N277" s="5">
        <v>1148807.2002671845</v>
      </c>
      <c r="O277" s="5">
        <v>202730.68240009141</v>
      </c>
      <c r="P277" s="5">
        <v>0</v>
      </c>
      <c r="Q277" s="5">
        <v>0</v>
      </c>
      <c r="R277" s="5">
        <v>0</v>
      </c>
      <c r="S277" s="5">
        <v>0</v>
      </c>
      <c r="T277" s="5">
        <v>0</v>
      </c>
      <c r="U277" s="5">
        <v>0</v>
      </c>
      <c r="V277" s="5">
        <v>0</v>
      </c>
      <c r="W277" s="5">
        <v>0</v>
      </c>
      <c r="X277" s="5">
        <v>0</v>
      </c>
      <c r="Y277" s="5">
        <v>0</v>
      </c>
      <c r="Z277" s="5">
        <v>0</v>
      </c>
      <c r="AA277" s="5">
        <v>0</v>
      </c>
      <c r="AB277" s="5">
        <v>0</v>
      </c>
      <c r="AC277" s="5">
        <v>0</v>
      </c>
      <c r="AD277" s="5">
        <v>0</v>
      </c>
      <c r="AE277" s="5">
        <v>0</v>
      </c>
      <c r="AF277" s="5">
        <v>0</v>
      </c>
      <c r="AG277" s="5">
        <v>0</v>
      </c>
      <c r="AH277" s="16">
        <f t="shared" si="10"/>
        <v>5542768.7884276602</v>
      </c>
      <c r="AI277" s="16">
        <f t="shared" si="9"/>
        <v>978135.66854605789</v>
      </c>
      <c r="AJ277" s="1"/>
      <c r="AK277" s="1"/>
      <c r="AL277" s="1"/>
    </row>
    <row r="278" spans="1:38" x14ac:dyDescent="0.25">
      <c r="A278" s="2" t="s">
        <v>1533</v>
      </c>
      <c r="B278" s="4">
        <v>323022</v>
      </c>
      <c r="C278" s="2" t="s">
        <v>1050</v>
      </c>
      <c r="D278" s="4" t="s">
        <v>1051</v>
      </c>
      <c r="E278" s="2" t="s">
        <v>1052</v>
      </c>
      <c r="F278" s="7">
        <v>46492</v>
      </c>
      <c r="G278" s="2" t="s">
        <v>1502</v>
      </c>
      <c r="H278" s="5">
        <v>0</v>
      </c>
      <c r="I278" s="5">
        <v>0</v>
      </c>
      <c r="J278" s="5">
        <v>0</v>
      </c>
      <c r="K278" s="5">
        <v>0</v>
      </c>
      <c r="L278" s="5">
        <v>0</v>
      </c>
      <c r="M278" s="5">
        <v>0</v>
      </c>
      <c r="N278" s="5">
        <v>680122.91399999999</v>
      </c>
      <c r="O278" s="5">
        <v>120147.978</v>
      </c>
      <c r="P278" s="5">
        <v>0</v>
      </c>
      <c r="Q278" s="5">
        <v>0</v>
      </c>
      <c r="R278" s="5">
        <v>560773.554</v>
      </c>
      <c r="S278" s="5">
        <v>99048.55799999999</v>
      </c>
      <c r="T278" s="5">
        <v>0</v>
      </c>
      <c r="U278" s="5">
        <v>0</v>
      </c>
      <c r="V278" s="5">
        <v>581999.39399999997</v>
      </c>
      <c r="W278" s="5">
        <v>102723.978</v>
      </c>
      <c r="X278" s="5">
        <v>0</v>
      </c>
      <c r="Y278" s="5">
        <v>0</v>
      </c>
      <c r="Z278" s="5">
        <v>560773.554</v>
      </c>
      <c r="AA278" s="5">
        <v>99048.55799999999</v>
      </c>
      <c r="AB278" s="5">
        <v>0</v>
      </c>
      <c r="AC278" s="5">
        <v>0</v>
      </c>
      <c r="AD278" s="5">
        <v>1617203.3640000001</v>
      </c>
      <c r="AE278" s="5">
        <v>279645.022</v>
      </c>
      <c r="AF278" s="5">
        <v>0</v>
      </c>
      <c r="AG278" s="5">
        <v>0</v>
      </c>
      <c r="AH278" s="16">
        <f t="shared" si="10"/>
        <v>4000872.78</v>
      </c>
      <c r="AI278" s="16">
        <f t="shared" si="9"/>
        <v>700614.09399999992</v>
      </c>
      <c r="AJ278" s="1"/>
      <c r="AK278" s="1"/>
      <c r="AL278" s="1"/>
    </row>
    <row r="279" spans="1:38" x14ac:dyDescent="0.25">
      <c r="A279" s="2" t="s">
        <v>1533</v>
      </c>
      <c r="B279" s="4">
        <v>323024</v>
      </c>
      <c r="C279" s="2" t="s">
        <v>1053</v>
      </c>
      <c r="D279" s="4" t="s">
        <v>1054</v>
      </c>
      <c r="E279" s="2" t="s">
        <v>1055</v>
      </c>
      <c r="F279" s="7">
        <v>46009</v>
      </c>
      <c r="G279" s="2" t="s">
        <v>1502</v>
      </c>
      <c r="H279" s="5">
        <v>0</v>
      </c>
      <c r="I279" s="5">
        <v>0</v>
      </c>
      <c r="J279" s="5">
        <v>1334073.7320000001</v>
      </c>
      <c r="K279" s="5">
        <v>235551.94200000001</v>
      </c>
      <c r="L279" s="5">
        <v>0</v>
      </c>
      <c r="M279" s="5">
        <v>0</v>
      </c>
      <c r="N279" s="5">
        <v>0</v>
      </c>
      <c r="O279" s="5">
        <v>0</v>
      </c>
      <c r="P279" s="5">
        <v>1343327.9940000002</v>
      </c>
      <c r="Q279" s="5">
        <v>236901.76800000001</v>
      </c>
      <c r="R279" s="5">
        <v>0</v>
      </c>
      <c r="S279" s="5">
        <v>0</v>
      </c>
      <c r="T279" s="5">
        <v>0</v>
      </c>
      <c r="U279" s="5">
        <v>0</v>
      </c>
      <c r="V279" s="5">
        <v>0</v>
      </c>
      <c r="W279" s="5">
        <v>0</v>
      </c>
      <c r="X279" s="5">
        <v>0</v>
      </c>
      <c r="Y279" s="5">
        <v>0</v>
      </c>
      <c r="Z279" s="5">
        <v>0</v>
      </c>
      <c r="AA279" s="5">
        <v>0</v>
      </c>
      <c r="AB279" s="5">
        <v>0</v>
      </c>
      <c r="AC279" s="5">
        <v>0</v>
      </c>
      <c r="AD279" s="5">
        <v>0</v>
      </c>
      <c r="AE279" s="5">
        <v>0</v>
      </c>
      <c r="AF279" s="5">
        <v>0</v>
      </c>
      <c r="AG279" s="5">
        <v>0</v>
      </c>
      <c r="AH279" s="16">
        <f t="shared" si="10"/>
        <v>2677401.7260000003</v>
      </c>
      <c r="AI279" s="16">
        <f t="shared" si="9"/>
        <v>472453.71</v>
      </c>
      <c r="AJ279" s="1"/>
      <c r="AK279" s="1"/>
      <c r="AL279" s="1"/>
    </row>
    <row r="280" spans="1:38" x14ac:dyDescent="0.25">
      <c r="A280" s="2" t="s">
        <v>1533</v>
      </c>
      <c r="B280" s="4">
        <v>323299</v>
      </c>
      <c r="C280" s="2" t="s">
        <v>1086</v>
      </c>
      <c r="D280" s="4" t="s">
        <v>1087</v>
      </c>
      <c r="E280" s="2" t="s">
        <v>1088</v>
      </c>
      <c r="F280" s="7">
        <v>46375</v>
      </c>
      <c r="G280" s="2" t="s">
        <v>1503</v>
      </c>
      <c r="H280" s="5">
        <v>0</v>
      </c>
      <c r="I280" s="5">
        <v>0</v>
      </c>
      <c r="J280" s="5">
        <v>0</v>
      </c>
      <c r="K280" s="5">
        <v>0</v>
      </c>
      <c r="L280" s="5">
        <v>0</v>
      </c>
      <c r="M280" s="5">
        <v>0</v>
      </c>
      <c r="N280" s="5">
        <v>0</v>
      </c>
      <c r="O280" s="5">
        <v>0</v>
      </c>
      <c r="P280" s="5">
        <v>0</v>
      </c>
      <c r="Q280" s="5">
        <v>0</v>
      </c>
      <c r="R280" s="5">
        <v>0</v>
      </c>
      <c r="S280" s="5">
        <v>0</v>
      </c>
      <c r="T280" s="5">
        <v>0</v>
      </c>
      <c r="U280" s="5">
        <v>0</v>
      </c>
      <c r="V280" s="5">
        <v>0</v>
      </c>
      <c r="W280" s="5">
        <v>0</v>
      </c>
      <c r="X280" s="5">
        <v>0</v>
      </c>
      <c r="Y280" s="5">
        <v>0</v>
      </c>
      <c r="Z280" s="5">
        <v>0</v>
      </c>
      <c r="AA280" s="5">
        <v>0</v>
      </c>
      <c r="AB280" s="5">
        <v>0</v>
      </c>
      <c r="AC280" s="5">
        <v>0</v>
      </c>
      <c r="AD280" s="5">
        <v>0</v>
      </c>
      <c r="AE280" s="5">
        <v>0</v>
      </c>
      <c r="AF280" s="5">
        <v>0</v>
      </c>
      <c r="AG280" s="5">
        <v>0</v>
      </c>
      <c r="AH280" s="16">
        <f t="shared" si="10"/>
        <v>0</v>
      </c>
      <c r="AI280" s="16">
        <f t="shared" si="9"/>
        <v>0</v>
      </c>
      <c r="AJ280" s="1"/>
      <c r="AK280" s="1"/>
      <c r="AL280" s="1"/>
    </row>
    <row r="281" spans="1:38" x14ac:dyDescent="0.25">
      <c r="A281" s="2" t="s">
        <v>1533</v>
      </c>
      <c r="B281" s="4">
        <v>323307</v>
      </c>
      <c r="C281" s="2" t="s">
        <v>1089</v>
      </c>
      <c r="D281" s="4" t="s">
        <v>1090</v>
      </c>
      <c r="E281" s="2" t="s">
        <v>1091</v>
      </c>
      <c r="F281" s="7">
        <v>46074</v>
      </c>
      <c r="G281" s="2" t="s">
        <v>1502</v>
      </c>
      <c r="H281" s="5">
        <v>0</v>
      </c>
      <c r="I281" s="5">
        <v>0</v>
      </c>
      <c r="J281" s="5">
        <v>22746.220065000001</v>
      </c>
      <c r="K281" s="5">
        <v>4014.0388350000003</v>
      </c>
      <c r="L281" s="5">
        <v>300874.95899999992</v>
      </c>
      <c r="M281" s="5">
        <v>53095.580999999984</v>
      </c>
      <c r="N281" s="5">
        <v>196099.77104999995</v>
      </c>
      <c r="O281" s="5">
        <v>34605.841949999995</v>
      </c>
      <c r="P281" s="5">
        <v>71424.404774999988</v>
      </c>
      <c r="Q281" s="5">
        <v>12604.306724999999</v>
      </c>
      <c r="R281" s="5">
        <v>23529.416354999998</v>
      </c>
      <c r="S281" s="5">
        <v>4152.2499449999996</v>
      </c>
      <c r="T281" s="5">
        <v>0</v>
      </c>
      <c r="U281" s="5">
        <v>0</v>
      </c>
      <c r="V281" s="5">
        <v>0</v>
      </c>
      <c r="W281" s="5">
        <v>0</v>
      </c>
      <c r="X281" s="5">
        <v>0</v>
      </c>
      <c r="Y281" s="5">
        <v>0</v>
      </c>
      <c r="Z281" s="5">
        <v>0</v>
      </c>
      <c r="AA281" s="5">
        <v>0</v>
      </c>
      <c r="AB281" s="5">
        <v>0</v>
      </c>
      <c r="AC281" s="5">
        <v>0</v>
      </c>
      <c r="AD281" s="5">
        <v>0</v>
      </c>
      <c r="AE281" s="5">
        <v>0</v>
      </c>
      <c r="AF281" s="5">
        <v>0</v>
      </c>
      <c r="AG281" s="5">
        <v>0</v>
      </c>
      <c r="AH281" s="16">
        <f t="shared" si="10"/>
        <v>614674.77124499984</v>
      </c>
      <c r="AI281" s="16">
        <f t="shared" si="9"/>
        <v>108472.01845499998</v>
      </c>
      <c r="AJ281" s="1"/>
      <c r="AK281" s="1"/>
      <c r="AL281" s="1"/>
    </row>
    <row r="282" spans="1:38" x14ac:dyDescent="0.25">
      <c r="A282" s="2" t="s">
        <v>1533</v>
      </c>
      <c r="B282" s="4">
        <v>323457</v>
      </c>
      <c r="C282" s="2" t="s">
        <v>1113</v>
      </c>
      <c r="D282" s="4" t="s">
        <v>1114</v>
      </c>
      <c r="E282" s="2" t="s">
        <v>1115</v>
      </c>
      <c r="F282" s="7">
        <v>46472</v>
      </c>
      <c r="G282" s="2" t="s">
        <v>1502</v>
      </c>
      <c r="H282" s="5">
        <v>123272.11799999999</v>
      </c>
      <c r="I282" s="5">
        <v>21753.905999999999</v>
      </c>
      <c r="J282" s="5">
        <v>121004.196</v>
      </c>
      <c r="K282" s="5">
        <v>21353.682000000001</v>
      </c>
      <c r="L282" s="5">
        <v>0</v>
      </c>
      <c r="M282" s="5">
        <v>0</v>
      </c>
      <c r="N282" s="5">
        <v>0</v>
      </c>
      <c r="O282" s="5">
        <v>0</v>
      </c>
      <c r="P282" s="5">
        <v>0</v>
      </c>
      <c r="Q282" s="5">
        <v>0</v>
      </c>
      <c r="R282" s="5">
        <v>149232.834</v>
      </c>
      <c r="S282" s="5">
        <v>26335.206000000002</v>
      </c>
      <c r="T282" s="5">
        <v>82669.055999999997</v>
      </c>
      <c r="U282" s="5">
        <v>14588.657999999999</v>
      </c>
      <c r="V282" s="5">
        <v>42238.752</v>
      </c>
      <c r="W282" s="5">
        <v>7453.8959999999997</v>
      </c>
      <c r="X282" s="5">
        <v>0</v>
      </c>
      <c r="Y282" s="5">
        <v>0</v>
      </c>
      <c r="Z282" s="5">
        <v>341117.34</v>
      </c>
      <c r="AA282" s="5">
        <v>60197.178</v>
      </c>
      <c r="AB282" s="5">
        <v>33246.827999999994</v>
      </c>
      <c r="AC282" s="5">
        <v>5867.0879999999997</v>
      </c>
      <c r="AD282" s="5">
        <v>0</v>
      </c>
      <c r="AE282" s="5">
        <v>0</v>
      </c>
      <c r="AF282" s="5">
        <v>0</v>
      </c>
      <c r="AG282" s="5">
        <v>0</v>
      </c>
      <c r="AH282" s="16">
        <f t="shared" si="10"/>
        <v>892781.12399999995</v>
      </c>
      <c r="AI282" s="16">
        <f t="shared" si="9"/>
        <v>157549.614</v>
      </c>
      <c r="AJ282" s="1"/>
      <c r="AK282" s="1"/>
      <c r="AL282" s="1"/>
    </row>
    <row r="283" spans="1:38" x14ac:dyDescent="0.25">
      <c r="A283" s="2" t="s">
        <v>1533</v>
      </c>
      <c r="B283" s="4">
        <v>323477</v>
      </c>
      <c r="C283" s="2" t="s">
        <v>1119</v>
      </c>
      <c r="D283" s="4" t="s">
        <v>1120</v>
      </c>
      <c r="E283" s="2" t="s">
        <v>1121</v>
      </c>
      <c r="F283" s="7">
        <v>46452</v>
      </c>
      <c r="G283" s="2" t="s">
        <v>1502</v>
      </c>
      <c r="H283" s="5">
        <v>0</v>
      </c>
      <c r="I283" s="5">
        <v>0</v>
      </c>
      <c r="J283" s="5">
        <v>0</v>
      </c>
      <c r="K283" s="5">
        <v>0</v>
      </c>
      <c r="L283" s="5">
        <v>0</v>
      </c>
      <c r="M283" s="5">
        <v>0</v>
      </c>
      <c r="N283" s="5">
        <v>0</v>
      </c>
      <c r="O283" s="5">
        <v>0</v>
      </c>
      <c r="P283" s="5">
        <v>0</v>
      </c>
      <c r="Q283" s="5">
        <v>0</v>
      </c>
      <c r="R283" s="5">
        <v>0</v>
      </c>
      <c r="S283" s="5">
        <v>0</v>
      </c>
      <c r="T283" s="5">
        <v>0</v>
      </c>
      <c r="U283" s="5">
        <v>0</v>
      </c>
      <c r="V283" s="5">
        <v>0</v>
      </c>
      <c r="W283" s="5">
        <v>0</v>
      </c>
      <c r="X283" s="5">
        <v>0</v>
      </c>
      <c r="Y283" s="5">
        <v>0</v>
      </c>
      <c r="Z283" s="5">
        <v>0</v>
      </c>
      <c r="AA283" s="5">
        <v>0</v>
      </c>
      <c r="AB283" s="5">
        <v>0</v>
      </c>
      <c r="AC283" s="5">
        <v>0</v>
      </c>
      <c r="AD283" s="5">
        <v>0</v>
      </c>
      <c r="AE283" s="5">
        <v>0</v>
      </c>
      <c r="AF283" s="5">
        <v>0</v>
      </c>
      <c r="AG283" s="5">
        <v>0</v>
      </c>
      <c r="AH283" s="16">
        <f t="shared" si="10"/>
        <v>0</v>
      </c>
      <c r="AI283" s="16">
        <f t="shared" si="9"/>
        <v>0</v>
      </c>
      <c r="AJ283" s="1"/>
      <c r="AK283" s="1"/>
      <c r="AL283" s="1"/>
    </row>
    <row r="284" spans="1:38" x14ac:dyDescent="0.25">
      <c r="A284" s="2" t="s">
        <v>1533</v>
      </c>
      <c r="B284" s="4">
        <v>323791</v>
      </c>
      <c r="C284" s="2" t="s">
        <v>1134</v>
      </c>
      <c r="D284" s="4" t="s">
        <v>1135</v>
      </c>
      <c r="E284" s="2" t="s">
        <v>1136</v>
      </c>
      <c r="F284" s="7">
        <v>46091</v>
      </c>
      <c r="G284" s="2" t="s">
        <v>1502</v>
      </c>
      <c r="H284" s="5">
        <v>0</v>
      </c>
      <c r="I284" s="5">
        <v>0</v>
      </c>
      <c r="J284" s="5">
        <v>0</v>
      </c>
      <c r="K284" s="5">
        <v>0</v>
      </c>
      <c r="L284" s="5">
        <v>0</v>
      </c>
      <c r="M284" s="5">
        <v>0</v>
      </c>
      <c r="N284" s="5">
        <v>82161</v>
      </c>
      <c r="O284" s="5">
        <v>14499</v>
      </c>
      <c r="P284" s="5">
        <v>0</v>
      </c>
      <c r="Q284" s="5">
        <v>0</v>
      </c>
      <c r="R284" s="5">
        <v>0</v>
      </c>
      <c r="S284" s="5">
        <v>0</v>
      </c>
      <c r="T284" s="5">
        <v>0</v>
      </c>
      <c r="U284" s="5">
        <v>0</v>
      </c>
      <c r="V284" s="5">
        <v>0</v>
      </c>
      <c r="W284" s="5">
        <v>0</v>
      </c>
      <c r="X284" s="5">
        <v>0</v>
      </c>
      <c r="Y284" s="5">
        <v>0</v>
      </c>
      <c r="Z284" s="5">
        <v>0</v>
      </c>
      <c r="AA284" s="5">
        <v>0</v>
      </c>
      <c r="AB284" s="5">
        <v>0</v>
      </c>
      <c r="AC284" s="5">
        <v>0</v>
      </c>
      <c r="AD284" s="5">
        <v>765000</v>
      </c>
      <c r="AE284" s="5">
        <v>135000</v>
      </c>
      <c r="AF284" s="5">
        <v>0</v>
      </c>
      <c r="AG284" s="5">
        <v>0</v>
      </c>
      <c r="AH284" s="16">
        <f t="shared" si="10"/>
        <v>847161</v>
      </c>
      <c r="AI284" s="16">
        <f t="shared" si="9"/>
        <v>149499</v>
      </c>
      <c r="AJ284" s="1"/>
      <c r="AK284" s="1"/>
      <c r="AL284" s="1"/>
    </row>
    <row r="285" spans="1:38" x14ac:dyDescent="0.25">
      <c r="A285" s="2" t="s">
        <v>1533</v>
      </c>
      <c r="B285" s="4">
        <v>323873</v>
      </c>
      <c r="C285" s="2" t="s">
        <v>1137</v>
      </c>
      <c r="D285" s="4" t="s">
        <v>1138</v>
      </c>
      <c r="E285" s="2" t="s">
        <v>1139</v>
      </c>
      <c r="F285" s="7">
        <v>46074</v>
      </c>
      <c r="G285" s="2" t="s">
        <v>1502</v>
      </c>
      <c r="H285" s="5">
        <v>48307.5</v>
      </c>
      <c r="I285" s="5">
        <v>8527.5</v>
      </c>
      <c r="J285" s="5">
        <v>0</v>
      </c>
      <c r="K285" s="5">
        <v>0</v>
      </c>
      <c r="L285" s="5">
        <v>0</v>
      </c>
      <c r="M285" s="5">
        <v>0</v>
      </c>
      <c r="N285" s="5">
        <v>0</v>
      </c>
      <c r="O285" s="5">
        <v>0</v>
      </c>
      <c r="P285" s="5">
        <v>0</v>
      </c>
      <c r="Q285" s="5">
        <v>0</v>
      </c>
      <c r="R285" s="5">
        <v>222929.448</v>
      </c>
      <c r="S285" s="5">
        <v>39352.71</v>
      </c>
      <c r="T285" s="5">
        <v>0</v>
      </c>
      <c r="U285" s="5">
        <v>0</v>
      </c>
      <c r="V285" s="5">
        <v>211586.85</v>
      </c>
      <c r="W285" s="5">
        <v>37350.449999999997</v>
      </c>
      <c r="X285" s="5">
        <v>0</v>
      </c>
      <c r="Y285" s="5">
        <v>0</v>
      </c>
      <c r="Z285" s="5">
        <v>304337.25</v>
      </c>
      <c r="AA285" s="5">
        <v>53723.25</v>
      </c>
      <c r="AB285" s="5">
        <v>0</v>
      </c>
      <c r="AC285" s="5">
        <v>0</v>
      </c>
      <c r="AD285" s="5">
        <v>304337.25</v>
      </c>
      <c r="AE285" s="5">
        <v>53723.25</v>
      </c>
      <c r="AF285" s="5">
        <v>0</v>
      </c>
      <c r="AG285" s="5">
        <v>0</v>
      </c>
      <c r="AH285" s="16">
        <f t="shared" si="10"/>
        <v>1091498.298</v>
      </c>
      <c r="AI285" s="16">
        <f t="shared" si="9"/>
        <v>192677.16</v>
      </c>
      <c r="AJ285" s="1"/>
      <c r="AK285" s="1"/>
      <c r="AL285" s="1"/>
    </row>
    <row r="286" spans="1:38" x14ac:dyDescent="0.25">
      <c r="A286" s="2" t="s">
        <v>1533</v>
      </c>
      <c r="B286" s="4">
        <v>324477</v>
      </c>
      <c r="C286" s="2" t="s">
        <v>1154</v>
      </c>
      <c r="D286" s="4" t="s">
        <v>1155</v>
      </c>
      <c r="E286" s="2" t="s">
        <v>1156</v>
      </c>
      <c r="F286" s="7">
        <v>46445</v>
      </c>
      <c r="G286" s="2" t="s">
        <v>1502</v>
      </c>
      <c r="H286" s="5">
        <v>0</v>
      </c>
      <c r="I286" s="5">
        <v>0</v>
      </c>
      <c r="J286" s="5">
        <v>0</v>
      </c>
      <c r="K286" s="5">
        <v>0</v>
      </c>
      <c r="L286" s="5">
        <v>0</v>
      </c>
      <c r="M286" s="5">
        <v>0</v>
      </c>
      <c r="N286" s="5">
        <v>0</v>
      </c>
      <c r="O286" s="5">
        <v>0</v>
      </c>
      <c r="P286" s="5">
        <v>0</v>
      </c>
      <c r="Q286" s="5">
        <v>0</v>
      </c>
      <c r="R286" s="5">
        <v>0</v>
      </c>
      <c r="S286" s="5">
        <v>0</v>
      </c>
      <c r="T286" s="5">
        <v>0</v>
      </c>
      <c r="U286" s="5">
        <v>0</v>
      </c>
      <c r="V286" s="5">
        <v>854496.89399999997</v>
      </c>
      <c r="W286" s="5">
        <v>150788.20799999998</v>
      </c>
      <c r="X286" s="5">
        <v>0</v>
      </c>
      <c r="Y286" s="5">
        <v>0</v>
      </c>
      <c r="Z286" s="5">
        <v>0</v>
      </c>
      <c r="AA286" s="5">
        <v>0</v>
      </c>
      <c r="AB286" s="5">
        <v>870868.272</v>
      </c>
      <c r="AC286" s="5">
        <v>153628.60799999998</v>
      </c>
      <c r="AD286" s="5">
        <v>0</v>
      </c>
      <c r="AE286" s="5">
        <v>0</v>
      </c>
      <c r="AF286" s="5">
        <v>0</v>
      </c>
      <c r="AG286" s="5">
        <v>0</v>
      </c>
      <c r="AH286" s="16">
        <f t="shared" si="10"/>
        <v>1725365.166</v>
      </c>
      <c r="AI286" s="16">
        <f t="shared" si="9"/>
        <v>304416.81599999999</v>
      </c>
      <c r="AJ286" s="1"/>
      <c r="AK286" s="1"/>
      <c r="AL286" s="1"/>
    </row>
    <row r="287" spans="1:38" x14ac:dyDescent="0.25">
      <c r="A287" s="2" t="s">
        <v>1533</v>
      </c>
      <c r="B287" s="4">
        <v>324526</v>
      </c>
      <c r="C287" s="2" t="s">
        <v>1163</v>
      </c>
      <c r="D287" s="4" t="s">
        <v>1164</v>
      </c>
      <c r="E287" s="2" t="s">
        <v>1165</v>
      </c>
      <c r="F287" s="7">
        <v>46129</v>
      </c>
      <c r="G287" s="2" t="s">
        <v>1502</v>
      </c>
      <c r="H287" s="5">
        <v>0</v>
      </c>
      <c r="I287" s="5">
        <v>0</v>
      </c>
      <c r="J287" s="5">
        <v>0</v>
      </c>
      <c r="K287" s="5">
        <v>0</v>
      </c>
      <c r="L287" s="5">
        <v>0</v>
      </c>
      <c r="M287" s="5">
        <v>0</v>
      </c>
      <c r="N287" s="5">
        <v>215161.29599999997</v>
      </c>
      <c r="O287" s="5">
        <v>37983.372000000003</v>
      </c>
      <c r="P287" s="5">
        <v>0</v>
      </c>
      <c r="Q287" s="5">
        <v>0</v>
      </c>
      <c r="R287" s="5">
        <v>0</v>
      </c>
      <c r="S287" s="5">
        <v>0</v>
      </c>
      <c r="T287" s="5">
        <v>600171.80169599992</v>
      </c>
      <c r="U287" s="5">
        <v>105950.97367200001</v>
      </c>
      <c r="V287" s="5">
        <v>0</v>
      </c>
      <c r="W287" s="5">
        <v>0</v>
      </c>
      <c r="X287" s="5">
        <v>30969.599999999999</v>
      </c>
      <c r="Y287" s="5">
        <v>5467.2</v>
      </c>
      <c r="Z287" s="5">
        <v>0</v>
      </c>
      <c r="AA287" s="5">
        <v>0</v>
      </c>
      <c r="AB287" s="5">
        <v>0</v>
      </c>
      <c r="AC287" s="5">
        <v>0</v>
      </c>
      <c r="AD287" s="5">
        <v>0</v>
      </c>
      <c r="AE287" s="5">
        <v>0</v>
      </c>
      <c r="AF287" s="5">
        <v>0</v>
      </c>
      <c r="AG287" s="5">
        <v>0</v>
      </c>
      <c r="AH287" s="16">
        <f t="shared" si="10"/>
        <v>846302.69769599987</v>
      </c>
      <c r="AI287" s="16">
        <f t="shared" si="9"/>
        <v>149401.54567200004</v>
      </c>
      <c r="AJ287" s="1"/>
      <c r="AK287" s="1"/>
      <c r="AL287" s="1"/>
    </row>
    <row r="288" spans="1:38" x14ac:dyDescent="0.25">
      <c r="A288" s="2" t="s">
        <v>1533</v>
      </c>
      <c r="B288" s="4">
        <v>324564</v>
      </c>
      <c r="C288" s="2" t="s">
        <v>1178</v>
      </c>
      <c r="D288" s="4" t="s">
        <v>1179</v>
      </c>
      <c r="E288" s="2" t="s">
        <v>1180</v>
      </c>
      <c r="F288" s="7">
        <v>46079</v>
      </c>
      <c r="G288" s="2" t="s">
        <v>1502</v>
      </c>
      <c r="H288" s="5">
        <v>0</v>
      </c>
      <c r="I288" s="5">
        <v>0</v>
      </c>
      <c r="J288" s="5">
        <v>38604</v>
      </c>
      <c r="K288" s="5">
        <v>6810</v>
      </c>
      <c r="L288" s="5">
        <v>1255402.08</v>
      </c>
      <c r="M288" s="5">
        <v>221461.19999999998</v>
      </c>
      <c r="N288" s="5">
        <v>0</v>
      </c>
      <c r="O288" s="5">
        <v>0</v>
      </c>
      <c r="P288" s="5">
        <v>0</v>
      </c>
      <c r="Q288" s="5">
        <v>0</v>
      </c>
      <c r="R288" s="5">
        <v>0</v>
      </c>
      <c r="S288" s="5">
        <v>0</v>
      </c>
      <c r="T288" s="5">
        <v>22004.280000000002</v>
      </c>
      <c r="U288" s="5">
        <v>3881.7</v>
      </c>
      <c r="V288" s="5">
        <v>0</v>
      </c>
      <c r="W288" s="5">
        <v>0</v>
      </c>
      <c r="X288" s="5">
        <v>0</v>
      </c>
      <c r="Y288" s="5">
        <v>0</v>
      </c>
      <c r="Z288" s="5">
        <v>0</v>
      </c>
      <c r="AA288" s="5">
        <v>0</v>
      </c>
      <c r="AB288" s="5">
        <v>0</v>
      </c>
      <c r="AC288" s="5">
        <v>0</v>
      </c>
      <c r="AD288" s="5">
        <v>0</v>
      </c>
      <c r="AE288" s="5">
        <v>0</v>
      </c>
      <c r="AF288" s="5">
        <v>0</v>
      </c>
      <c r="AG288" s="5">
        <v>0</v>
      </c>
      <c r="AH288" s="16">
        <f t="shared" si="10"/>
        <v>1316010.3600000001</v>
      </c>
      <c r="AI288" s="16">
        <f t="shared" si="9"/>
        <v>232152.9</v>
      </c>
      <c r="AJ288" s="1"/>
      <c r="AK288" s="1"/>
      <c r="AL288" s="1"/>
    </row>
    <row r="289" spans="1:38" x14ac:dyDescent="0.25">
      <c r="A289" s="2" t="s">
        <v>1533</v>
      </c>
      <c r="B289" s="4">
        <v>324565</v>
      </c>
      <c r="C289" s="2" t="s">
        <v>1181</v>
      </c>
      <c r="D289" s="4" t="s">
        <v>1182</v>
      </c>
      <c r="E289" s="2" t="s">
        <v>1183</v>
      </c>
      <c r="F289" s="7">
        <v>46463</v>
      </c>
      <c r="G289" s="2" t="s">
        <v>1502</v>
      </c>
      <c r="H289" s="5">
        <v>0</v>
      </c>
      <c r="I289" s="5">
        <v>0</v>
      </c>
      <c r="J289" s="5">
        <v>46096.403999999995</v>
      </c>
      <c r="K289" s="5">
        <v>8135.0759999999991</v>
      </c>
      <c r="L289" s="5">
        <v>129722.838</v>
      </c>
      <c r="M289" s="5">
        <v>22893.444</v>
      </c>
      <c r="N289" s="5">
        <v>129722.838</v>
      </c>
      <c r="O289" s="5">
        <v>22893.444</v>
      </c>
      <c r="P289" s="5">
        <v>245937.84599999996</v>
      </c>
      <c r="Q289" s="5">
        <v>43403.027999999998</v>
      </c>
      <c r="R289" s="5">
        <v>267780.79200000002</v>
      </c>
      <c r="S289" s="5">
        <v>47257.86</v>
      </c>
      <c r="T289" s="5">
        <v>168754.89599999998</v>
      </c>
      <c r="U289" s="5">
        <v>29781.803999999996</v>
      </c>
      <c r="V289" s="5">
        <v>215854.07999999999</v>
      </c>
      <c r="W289" s="5">
        <v>38093.856</v>
      </c>
      <c r="X289" s="5">
        <v>174936.10199999998</v>
      </c>
      <c r="Y289" s="5">
        <v>30872.664000000001</v>
      </c>
      <c r="Z289" s="5">
        <v>41045.292000000001</v>
      </c>
      <c r="AA289" s="5">
        <v>7243.6620000000003</v>
      </c>
      <c r="AB289" s="5">
        <v>41045.292000000001</v>
      </c>
      <c r="AC289" s="5">
        <v>7243.6620000000003</v>
      </c>
      <c r="AD289" s="5">
        <v>41045.292000000001</v>
      </c>
      <c r="AE289" s="5">
        <v>7243.6620000000003</v>
      </c>
      <c r="AF289" s="5">
        <v>277908.41399999999</v>
      </c>
      <c r="AG289" s="5">
        <v>49045.182000000001</v>
      </c>
      <c r="AH289" s="16">
        <f t="shared" si="10"/>
        <v>1779850.0859999997</v>
      </c>
      <c r="AI289" s="16">
        <f t="shared" si="9"/>
        <v>314107.34400000004</v>
      </c>
      <c r="AJ289" s="1"/>
      <c r="AK289" s="1"/>
      <c r="AL289" s="1"/>
    </row>
    <row r="290" spans="1:38" x14ac:dyDescent="0.25">
      <c r="A290" s="2" t="s">
        <v>1533</v>
      </c>
      <c r="B290" s="4">
        <v>324640</v>
      </c>
      <c r="C290" s="2" t="s">
        <v>1205</v>
      </c>
      <c r="D290" s="4" t="s">
        <v>1206</v>
      </c>
      <c r="E290" s="2" t="s">
        <v>1207</v>
      </c>
      <c r="F290" s="7">
        <v>46092</v>
      </c>
      <c r="G290" s="2" t="s">
        <v>1502</v>
      </c>
      <c r="H290" s="5">
        <v>0</v>
      </c>
      <c r="I290" s="5">
        <v>0</v>
      </c>
      <c r="J290" s="5">
        <v>656256.55199999991</v>
      </c>
      <c r="K290" s="5">
        <v>115609.548</v>
      </c>
      <c r="L290" s="5">
        <v>0</v>
      </c>
      <c r="M290" s="5">
        <v>0</v>
      </c>
      <c r="N290" s="5">
        <v>0</v>
      </c>
      <c r="O290" s="5">
        <v>0</v>
      </c>
      <c r="P290" s="5">
        <v>0</v>
      </c>
      <c r="Q290" s="5">
        <v>0</v>
      </c>
      <c r="R290" s="5">
        <v>975954.10799999989</v>
      </c>
      <c r="S290" s="5">
        <v>172176.61800000002</v>
      </c>
      <c r="T290" s="5">
        <v>0</v>
      </c>
      <c r="U290" s="5">
        <v>0</v>
      </c>
      <c r="V290" s="5">
        <v>0</v>
      </c>
      <c r="W290" s="5">
        <v>0</v>
      </c>
      <c r="X290" s="5">
        <v>657610.46399999992</v>
      </c>
      <c r="Y290" s="5">
        <v>115922.31599999999</v>
      </c>
      <c r="Z290" s="5">
        <v>0</v>
      </c>
      <c r="AA290" s="5">
        <v>0</v>
      </c>
      <c r="AB290" s="5">
        <v>0</v>
      </c>
      <c r="AC290" s="5">
        <v>0</v>
      </c>
      <c r="AD290" s="5">
        <v>971031.42599999998</v>
      </c>
      <c r="AE290" s="5">
        <v>171211.94399999999</v>
      </c>
      <c r="AF290" s="5">
        <v>0</v>
      </c>
      <c r="AG290" s="5">
        <v>0</v>
      </c>
      <c r="AH290" s="16">
        <f t="shared" si="10"/>
        <v>3260852.55</v>
      </c>
      <c r="AI290" s="16">
        <f t="shared" si="9"/>
        <v>574920.42599999998</v>
      </c>
      <c r="AJ290" s="1"/>
      <c r="AK290" s="1"/>
      <c r="AL290" s="1"/>
    </row>
    <row r="291" spans="1:38" x14ac:dyDescent="0.25">
      <c r="A291" s="2" t="s">
        <v>1533</v>
      </c>
      <c r="B291" s="4">
        <v>324660</v>
      </c>
      <c r="C291" s="2" t="s">
        <v>1211</v>
      </c>
      <c r="D291" s="4" t="s">
        <v>1212</v>
      </c>
      <c r="E291" s="2" t="s">
        <v>1213</v>
      </c>
      <c r="F291" s="7">
        <v>46450</v>
      </c>
      <c r="G291" s="2" t="s">
        <v>1502</v>
      </c>
      <c r="H291" s="5">
        <v>0</v>
      </c>
      <c r="I291" s="5">
        <v>0</v>
      </c>
      <c r="J291" s="5">
        <v>0</v>
      </c>
      <c r="K291" s="5">
        <v>0</v>
      </c>
      <c r="L291" s="5">
        <v>0</v>
      </c>
      <c r="M291" s="5">
        <v>0</v>
      </c>
      <c r="N291" s="5">
        <v>55522.241399999999</v>
      </c>
      <c r="O291" s="5">
        <v>9798.0425999999989</v>
      </c>
      <c r="P291" s="5">
        <v>0</v>
      </c>
      <c r="Q291" s="5">
        <v>0</v>
      </c>
      <c r="R291" s="5">
        <v>0</v>
      </c>
      <c r="S291" s="5">
        <v>0</v>
      </c>
      <c r="T291" s="5">
        <v>0</v>
      </c>
      <c r="U291" s="5">
        <v>0</v>
      </c>
      <c r="V291" s="5">
        <v>431683.788</v>
      </c>
      <c r="W291" s="5">
        <v>76179.491999999998</v>
      </c>
      <c r="X291" s="5">
        <v>0</v>
      </c>
      <c r="Y291" s="5">
        <v>0</v>
      </c>
      <c r="Z291" s="5">
        <v>0</v>
      </c>
      <c r="AA291" s="5">
        <v>0</v>
      </c>
      <c r="AB291" s="5">
        <v>431683.788</v>
      </c>
      <c r="AC291" s="5">
        <v>76179.491999999998</v>
      </c>
      <c r="AD291" s="5">
        <v>0</v>
      </c>
      <c r="AE291" s="5">
        <v>0</v>
      </c>
      <c r="AF291" s="5">
        <v>0</v>
      </c>
      <c r="AG291" s="5">
        <v>0</v>
      </c>
      <c r="AH291" s="16">
        <f t="shared" si="10"/>
        <v>918889.81740000006</v>
      </c>
      <c r="AI291" s="16">
        <f t="shared" si="9"/>
        <v>162157.02659999998</v>
      </c>
      <c r="AJ291" s="1"/>
      <c r="AK291" s="1"/>
      <c r="AL291" s="1"/>
    </row>
    <row r="292" spans="1:38" x14ac:dyDescent="0.25">
      <c r="A292" s="2" t="s">
        <v>1533</v>
      </c>
      <c r="B292" s="4">
        <v>324794</v>
      </c>
      <c r="C292" s="2" t="s">
        <v>1226</v>
      </c>
      <c r="D292" s="4" t="s">
        <v>1227</v>
      </c>
      <c r="E292" s="2" t="s">
        <v>1228</v>
      </c>
      <c r="F292" s="7">
        <v>46463</v>
      </c>
      <c r="G292" s="2" t="s">
        <v>1502</v>
      </c>
      <c r="H292" s="5">
        <v>327043.23600000003</v>
      </c>
      <c r="I292" s="5">
        <v>57713.507999999994</v>
      </c>
      <c r="J292" s="5">
        <v>0</v>
      </c>
      <c r="K292" s="5">
        <v>0</v>
      </c>
      <c r="L292" s="5">
        <v>0</v>
      </c>
      <c r="M292" s="5">
        <v>0</v>
      </c>
      <c r="N292" s="5">
        <v>0</v>
      </c>
      <c r="O292" s="5">
        <v>0</v>
      </c>
      <c r="P292" s="5">
        <v>0</v>
      </c>
      <c r="Q292" s="5">
        <v>0</v>
      </c>
      <c r="R292" s="5">
        <v>296969.55599999998</v>
      </c>
      <c r="S292" s="5">
        <v>52406.387999999999</v>
      </c>
      <c r="T292" s="5">
        <v>0</v>
      </c>
      <c r="U292" s="5">
        <v>0</v>
      </c>
      <c r="V292" s="5">
        <v>0</v>
      </c>
      <c r="W292" s="5">
        <v>0</v>
      </c>
      <c r="X292" s="5">
        <v>0</v>
      </c>
      <c r="Y292" s="5">
        <v>0</v>
      </c>
      <c r="Z292" s="5">
        <v>0</v>
      </c>
      <c r="AA292" s="5">
        <v>0</v>
      </c>
      <c r="AB292" s="5">
        <v>0</v>
      </c>
      <c r="AC292" s="5">
        <v>0</v>
      </c>
      <c r="AD292" s="5">
        <v>0</v>
      </c>
      <c r="AE292" s="5">
        <v>0</v>
      </c>
      <c r="AF292" s="5">
        <v>0</v>
      </c>
      <c r="AG292" s="5">
        <v>0</v>
      </c>
      <c r="AH292" s="16">
        <f t="shared" si="10"/>
        <v>624012.79200000002</v>
      </c>
      <c r="AI292" s="16">
        <f t="shared" si="9"/>
        <v>110119.89599999999</v>
      </c>
      <c r="AJ292" s="1"/>
      <c r="AK292" s="1"/>
      <c r="AL292" s="1"/>
    </row>
    <row r="293" spans="1:38" x14ac:dyDescent="0.25">
      <c r="A293" s="2" t="s">
        <v>1533</v>
      </c>
      <c r="B293" s="4">
        <v>324802</v>
      </c>
      <c r="C293" s="2" t="s">
        <v>1229</v>
      </c>
      <c r="D293" s="4" t="s">
        <v>1230</v>
      </c>
      <c r="E293" s="2" t="s">
        <v>1231</v>
      </c>
      <c r="F293" s="7">
        <v>46126</v>
      </c>
      <c r="G293" s="2" t="s">
        <v>1502</v>
      </c>
      <c r="H293" s="5">
        <v>0</v>
      </c>
      <c r="I293" s="5">
        <v>0</v>
      </c>
      <c r="J293" s="5">
        <v>0</v>
      </c>
      <c r="K293" s="5">
        <v>0</v>
      </c>
      <c r="L293" s="5">
        <v>0</v>
      </c>
      <c r="M293" s="5">
        <v>0</v>
      </c>
      <c r="N293" s="5">
        <v>140480.49</v>
      </c>
      <c r="O293" s="5">
        <v>24787.806</v>
      </c>
      <c r="P293" s="5">
        <v>58133.85</v>
      </c>
      <c r="Q293" s="5">
        <v>10260.948</v>
      </c>
      <c r="R293" s="5">
        <v>0</v>
      </c>
      <c r="S293" s="5">
        <v>0</v>
      </c>
      <c r="T293" s="5">
        <v>0</v>
      </c>
      <c r="U293" s="5">
        <v>0</v>
      </c>
      <c r="V293" s="5">
        <v>24821.280000000002</v>
      </c>
      <c r="W293" s="5">
        <v>4380.21</v>
      </c>
      <c r="X293" s="5">
        <v>0</v>
      </c>
      <c r="Y293" s="5">
        <v>0</v>
      </c>
      <c r="Z293" s="5">
        <v>0</v>
      </c>
      <c r="AA293" s="5">
        <v>0</v>
      </c>
      <c r="AB293" s="5">
        <v>0</v>
      </c>
      <c r="AC293" s="5">
        <v>0</v>
      </c>
      <c r="AD293" s="5">
        <v>0</v>
      </c>
      <c r="AE293" s="5">
        <v>0</v>
      </c>
      <c r="AF293" s="5">
        <v>0</v>
      </c>
      <c r="AG293" s="5">
        <v>0</v>
      </c>
      <c r="AH293" s="16">
        <f t="shared" si="10"/>
        <v>223435.62</v>
      </c>
      <c r="AI293" s="16">
        <f t="shared" si="9"/>
        <v>39428.964</v>
      </c>
      <c r="AJ293" s="1"/>
      <c r="AK293" s="1"/>
      <c r="AL293" s="1"/>
    </row>
    <row r="294" spans="1:38" x14ac:dyDescent="0.25">
      <c r="A294" s="2" t="s">
        <v>1533</v>
      </c>
      <c r="B294" s="4">
        <v>324830</v>
      </c>
      <c r="C294" s="2" t="s">
        <v>1238</v>
      </c>
      <c r="D294" s="4" t="s">
        <v>1239</v>
      </c>
      <c r="E294" s="2" t="s">
        <v>1240</v>
      </c>
      <c r="F294" s="7">
        <v>46091</v>
      </c>
      <c r="G294" s="2" t="s">
        <v>1502</v>
      </c>
      <c r="H294" s="5">
        <v>0</v>
      </c>
      <c r="I294" s="5">
        <v>0</v>
      </c>
      <c r="J294" s="5">
        <v>1295069.8320000002</v>
      </c>
      <c r="K294" s="5">
        <v>228507.80999999997</v>
      </c>
      <c r="L294" s="5">
        <v>0</v>
      </c>
      <c r="M294" s="5">
        <v>0</v>
      </c>
      <c r="N294" s="5">
        <v>0</v>
      </c>
      <c r="O294" s="5">
        <v>0</v>
      </c>
      <c r="P294" s="5">
        <v>0</v>
      </c>
      <c r="Q294" s="5">
        <v>0</v>
      </c>
      <c r="R294" s="5">
        <v>335762.55599999998</v>
      </c>
      <c r="S294" s="5">
        <v>59236.728000000003</v>
      </c>
      <c r="T294" s="5">
        <v>0</v>
      </c>
      <c r="U294" s="5">
        <v>0</v>
      </c>
      <c r="V294" s="5">
        <v>0</v>
      </c>
      <c r="W294" s="5">
        <v>0</v>
      </c>
      <c r="X294" s="5">
        <v>0</v>
      </c>
      <c r="Y294" s="5">
        <v>0</v>
      </c>
      <c r="Z294" s="5">
        <v>0</v>
      </c>
      <c r="AA294" s="5">
        <v>0</v>
      </c>
      <c r="AB294" s="5">
        <v>0</v>
      </c>
      <c r="AC294" s="5">
        <v>0</v>
      </c>
      <c r="AD294" s="5">
        <v>0</v>
      </c>
      <c r="AE294" s="5">
        <v>0</v>
      </c>
      <c r="AF294" s="5">
        <v>0</v>
      </c>
      <c r="AG294" s="5">
        <v>0</v>
      </c>
      <c r="AH294" s="16">
        <f t="shared" si="10"/>
        <v>1630832.3880000003</v>
      </c>
      <c r="AI294" s="16">
        <f t="shared" si="9"/>
        <v>287744.53799999994</v>
      </c>
      <c r="AJ294" s="1"/>
      <c r="AK294" s="1"/>
      <c r="AL294" s="1"/>
    </row>
    <row r="295" spans="1:38" x14ac:dyDescent="0.25">
      <c r="A295" s="2" t="s">
        <v>1533</v>
      </c>
      <c r="B295" s="4">
        <v>324982</v>
      </c>
      <c r="C295" s="2" t="s">
        <v>1271</v>
      </c>
      <c r="D295" s="4" t="s">
        <v>1272</v>
      </c>
      <c r="E295" s="2" t="s">
        <v>1273</v>
      </c>
      <c r="F295" s="7">
        <v>46135</v>
      </c>
      <c r="G295" s="2" t="s">
        <v>1502</v>
      </c>
      <c r="H295" s="5">
        <v>104680.8</v>
      </c>
      <c r="I295" s="5">
        <v>18464.633999999998</v>
      </c>
      <c r="J295" s="5">
        <v>0</v>
      </c>
      <c r="K295" s="5">
        <v>0</v>
      </c>
      <c r="L295" s="5">
        <v>0</v>
      </c>
      <c r="M295" s="5">
        <v>0</v>
      </c>
      <c r="N295" s="5">
        <v>238551.73199999996</v>
      </c>
      <c r="O295" s="5">
        <v>42055.71</v>
      </c>
      <c r="P295" s="5">
        <v>0</v>
      </c>
      <c r="Q295" s="5">
        <v>0</v>
      </c>
      <c r="R295" s="5">
        <v>121095.23999999999</v>
      </c>
      <c r="S295" s="5">
        <v>21359.592000000001</v>
      </c>
      <c r="T295" s="5">
        <v>0</v>
      </c>
      <c r="U295" s="5">
        <v>0</v>
      </c>
      <c r="V295" s="5">
        <v>109493.118</v>
      </c>
      <c r="W295" s="5">
        <v>19300.308000000001</v>
      </c>
      <c r="X295" s="5">
        <v>0</v>
      </c>
      <c r="Y295" s="5">
        <v>0</v>
      </c>
      <c r="Z295" s="5">
        <v>0</v>
      </c>
      <c r="AA295" s="5">
        <v>0</v>
      </c>
      <c r="AB295" s="5">
        <v>0</v>
      </c>
      <c r="AC295" s="5">
        <v>0</v>
      </c>
      <c r="AD295" s="5">
        <v>0</v>
      </c>
      <c r="AE295" s="5">
        <v>0</v>
      </c>
      <c r="AF295" s="5">
        <v>0</v>
      </c>
      <c r="AG295" s="5">
        <v>0</v>
      </c>
      <c r="AH295" s="16">
        <f t="shared" si="10"/>
        <v>573820.8899999999</v>
      </c>
      <c r="AI295" s="16">
        <f t="shared" si="9"/>
        <v>101180.24400000001</v>
      </c>
      <c r="AJ295" s="1"/>
      <c r="AK295" s="1"/>
      <c r="AL295" s="1"/>
    </row>
    <row r="296" spans="1:38" x14ac:dyDescent="0.25">
      <c r="A296" s="2" t="s">
        <v>1533</v>
      </c>
      <c r="B296" s="4">
        <v>324988</v>
      </c>
      <c r="C296" s="2" t="s">
        <v>1277</v>
      </c>
      <c r="D296" s="4" t="s">
        <v>1278</v>
      </c>
      <c r="E296" s="2" t="s">
        <v>1279</v>
      </c>
      <c r="F296" s="7">
        <v>46092</v>
      </c>
      <c r="G296" s="2" t="s">
        <v>1502</v>
      </c>
      <c r="H296" s="5">
        <v>0</v>
      </c>
      <c r="I296" s="5">
        <v>0</v>
      </c>
      <c r="J296" s="5">
        <v>0</v>
      </c>
      <c r="K296" s="5">
        <v>0</v>
      </c>
      <c r="L296" s="5">
        <v>224051.7414</v>
      </c>
      <c r="M296" s="5">
        <v>39538.542599999993</v>
      </c>
      <c r="N296" s="5">
        <v>0</v>
      </c>
      <c r="O296" s="5">
        <v>0</v>
      </c>
      <c r="P296" s="5">
        <v>1539914.2112999998</v>
      </c>
      <c r="Q296" s="5">
        <v>271749.56669999997</v>
      </c>
      <c r="R296" s="5">
        <v>0</v>
      </c>
      <c r="S296" s="5">
        <v>0</v>
      </c>
      <c r="T296" s="5">
        <v>2100736.8215000001</v>
      </c>
      <c r="U296" s="5">
        <v>378132.62787000003</v>
      </c>
      <c r="V296" s="5">
        <v>0</v>
      </c>
      <c r="W296" s="5">
        <v>0</v>
      </c>
      <c r="X296" s="5">
        <v>0</v>
      </c>
      <c r="Y296" s="5">
        <v>0</v>
      </c>
      <c r="Z296" s="5">
        <v>0</v>
      </c>
      <c r="AA296" s="5">
        <v>0</v>
      </c>
      <c r="AB296" s="5">
        <v>0</v>
      </c>
      <c r="AC296" s="5">
        <v>0</v>
      </c>
      <c r="AD296" s="5">
        <v>0</v>
      </c>
      <c r="AE296" s="5">
        <v>0</v>
      </c>
      <c r="AF296" s="5">
        <v>0</v>
      </c>
      <c r="AG296" s="5">
        <v>0</v>
      </c>
      <c r="AH296" s="16">
        <f t="shared" si="10"/>
        <v>3864702.7741999999</v>
      </c>
      <c r="AI296" s="16">
        <f t="shared" si="9"/>
        <v>689420.73716999998</v>
      </c>
      <c r="AJ296" s="1"/>
      <c r="AK296" s="1"/>
      <c r="AL296" s="1"/>
    </row>
    <row r="297" spans="1:38" x14ac:dyDescent="0.25">
      <c r="A297" s="2" t="s">
        <v>1533</v>
      </c>
      <c r="B297" s="4">
        <v>325043</v>
      </c>
      <c r="C297" s="2" t="s">
        <v>1304</v>
      </c>
      <c r="D297" s="4" t="s">
        <v>1305</v>
      </c>
      <c r="E297" s="2" t="s">
        <v>1306</v>
      </c>
      <c r="F297" s="7">
        <v>46070</v>
      </c>
      <c r="G297" s="2" t="s">
        <v>1502</v>
      </c>
      <c r="H297" s="5">
        <v>0</v>
      </c>
      <c r="I297" s="5">
        <v>0</v>
      </c>
      <c r="J297" s="5">
        <v>0</v>
      </c>
      <c r="K297" s="5">
        <v>0</v>
      </c>
      <c r="L297" s="5">
        <v>0</v>
      </c>
      <c r="M297" s="5">
        <v>0</v>
      </c>
      <c r="N297" s="5">
        <v>177351.40199999997</v>
      </c>
      <c r="O297" s="5">
        <v>31306.985999999997</v>
      </c>
      <c r="P297" s="5">
        <v>0</v>
      </c>
      <c r="Q297" s="5">
        <v>0</v>
      </c>
      <c r="R297" s="5">
        <v>322339.39199999993</v>
      </c>
      <c r="S297" s="5">
        <v>56903.28</v>
      </c>
      <c r="T297" s="5">
        <v>0</v>
      </c>
      <c r="U297" s="5">
        <v>0</v>
      </c>
      <c r="V297" s="5">
        <v>0</v>
      </c>
      <c r="W297" s="5">
        <v>0</v>
      </c>
      <c r="X297" s="5">
        <v>0</v>
      </c>
      <c r="Y297" s="5">
        <v>0</v>
      </c>
      <c r="Z297" s="5">
        <v>0</v>
      </c>
      <c r="AA297" s="5">
        <v>0</v>
      </c>
      <c r="AB297" s="5">
        <v>0</v>
      </c>
      <c r="AC297" s="5">
        <v>0</v>
      </c>
      <c r="AD297" s="5">
        <v>0</v>
      </c>
      <c r="AE297" s="5">
        <v>0</v>
      </c>
      <c r="AF297" s="5">
        <v>0</v>
      </c>
      <c r="AG297" s="5">
        <v>0</v>
      </c>
      <c r="AH297" s="16">
        <f t="shared" si="10"/>
        <v>499690.79399999988</v>
      </c>
      <c r="AI297" s="16">
        <f t="shared" si="9"/>
        <v>88210.266000000003</v>
      </c>
      <c r="AJ297" s="1"/>
      <c r="AK297" s="1"/>
      <c r="AL297" s="1"/>
    </row>
    <row r="298" spans="1:38" x14ac:dyDescent="0.25">
      <c r="A298" s="2" t="s">
        <v>1533</v>
      </c>
      <c r="B298" s="4">
        <v>325062</v>
      </c>
      <c r="C298" s="2" t="s">
        <v>1310</v>
      </c>
      <c r="D298" s="4" t="s">
        <v>1311</v>
      </c>
      <c r="E298" s="2" t="s">
        <v>1312</v>
      </c>
      <c r="F298" s="7">
        <v>46105</v>
      </c>
      <c r="G298" s="2" t="s">
        <v>1502</v>
      </c>
      <c r="H298" s="5">
        <v>0</v>
      </c>
      <c r="I298" s="5">
        <v>0</v>
      </c>
      <c r="J298" s="5">
        <v>50414.207999999991</v>
      </c>
      <c r="K298" s="5">
        <v>8900.2979999999989</v>
      </c>
      <c r="L298" s="5">
        <v>0</v>
      </c>
      <c r="M298" s="5">
        <v>0</v>
      </c>
      <c r="N298" s="5">
        <v>0</v>
      </c>
      <c r="O298" s="5">
        <v>0</v>
      </c>
      <c r="P298" s="5">
        <v>789126.39599999995</v>
      </c>
      <c r="Q298" s="5">
        <v>94182.09</v>
      </c>
      <c r="R298" s="5">
        <v>0</v>
      </c>
      <c r="S298" s="5">
        <v>0</v>
      </c>
      <c r="T298" s="5">
        <v>38827.008000000002</v>
      </c>
      <c r="U298" s="5">
        <v>51923.694000000003</v>
      </c>
      <c r="V298" s="5">
        <v>0</v>
      </c>
      <c r="W298" s="5">
        <v>0</v>
      </c>
      <c r="X298" s="5">
        <v>0</v>
      </c>
      <c r="Y298" s="5">
        <v>0</v>
      </c>
      <c r="Z298" s="5">
        <v>0</v>
      </c>
      <c r="AA298" s="5">
        <v>0</v>
      </c>
      <c r="AB298" s="5">
        <v>0</v>
      </c>
      <c r="AC298" s="5">
        <v>0</v>
      </c>
      <c r="AD298" s="5">
        <v>0</v>
      </c>
      <c r="AE298" s="5">
        <v>0</v>
      </c>
      <c r="AF298" s="5">
        <v>0</v>
      </c>
      <c r="AG298" s="5">
        <v>0</v>
      </c>
      <c r="AH298" s="16">
        <f t="shared" si="10"/>
        <v>878367.61199999996</v>
      </c>
      <c r="AI298" s="16">
        <f t="shared" si="9"/>
        <v>155006.08199999999</v>
      </c>
      <c r="AJ298" s="1"/>
      <c r="AK298" s="1"/>
      <c r="AL298" s="1"/>
    </row>
    <row r="299" spans="1:38" x14ac:dyDescent="0.25">
      <c r="A299" s="2" t="s">
        <v>1533</v>
      </c>
      <c r="B299" s="4">
        <v>325116</v>
      </c>
      <c r="C299" s="2" t="s">
        <v>1316</v>
      </c>
      <c r="D299" s="4" t="s">
        <v>1317</v>
      </c>
      <c r="E299" s="2" t="s">
        <v>1318</v>
      </c>
      <c r="F299" s="7">
        <v>46098</v>
      </c>
      <c r="G299" s="2" t="s">
        <v>1502</v>
      </c>
      <c r="H299" s="5">
        <v>35934.923999999999</v>
      </c>
      <c r="I299" s="5">
        <v>6342</v>
      </c>
      <c r="J299" s="5">
        <v>0</v>
      </c>
      <c r="K299" s="5">
        <v>0</v>
      </c>
      <c r="L299" s="5">
        <v>0</v>
      </c>
      <c r="M299" s="5">
        <v>0</v>
      </c>
      <c r="N299" s="5">
        <v>0</v>
      </c>
      <c r="O299" s="5">
        <v>0</v>
      </c>
      <c r="P299" s="5">
        <v>1605945.8219999999</v>
      </c>
      <c r="Q299" s="5">
        <v>283401.65999999997</v>
      </c>
      <c r="R299" s="5">
        <v>0</v>
      </c>
      <c r="S299" s="5">
        <v>0</v>
      </c>
      <c r="T299" s="5">
        <v>0</v>
      </c>
      <c r="U299" s="5">
        <v>0</v>
      </c>
      <c r="V299" s="5">
        <v>0</v>
      </c>
      <c r="W299" s="5">
        <v>0</v>
      </c>
      <c r="X299" s="5">
        <v>0</v>
      </c>
      <c r="Y299" s="5">
        <v>0</v>
      </c>
      <c r="Z299" s="5">
        <v>0</v>
      </c>
      <c r="AA299" s="5">
        <v>0</v>
      </c>
      <c r="AB299" s="5">
        <v>0</v>
      </c>
      <c r="AC299" s="5">
        <v>0</v>
      </c>
      <c r="AD299" s="5">
        <v>0</v>
      </c>
      <c r="AE299" s="5">
        <v>0</v>
      </c>
      <c r="AF299" s="5">
        <v>0</v>
      </c>
      <c r="AG299" s="5">
        <v>0</v>
      </c>
      <c r="AH299" s="16">
        <f t="shared" si="10"/>
        <v>1641880.7459999998</v>
      </c>
      <c r="AI299" s="16">
        <f t="shared" si="9"/>
        <v>289743.65999999997</v>
      </c>
      <c r="AJ299" s="1"/>
      <c r="AK299" s="1"/>
      <c r="AL299" s="1"/>
    </row>
    <row r="300" spans="1:38" x14ac:dyDescent="0.25">
      <c r="A300" s="2" t="s">
        <v>1533</v>
      </c>
      <c r="B300" s="4">
        <v>325117</v>
      </c>
      <c r="C300" s="2" t="s">
        <v>1319</v>
      </c>
      <c r="D300" s="4" t="s">
        <v>1320</v>
      </c>
      <c r="E300" s="2" t="s">
        <v>1321</v>
      </c>
      <c r="F300" s="7">
        <v>46065</v>
      </c>
      <c r="G300" s="2" t="s">
        <v>1502</v>
      </c>
      <c r="H300" s="5">
        <v>0</v>
      </c>
      <c r="I300" s="5">
        <v>0</v>
      </c>
      <c r="J300" s="5">
        <v>1216896.0899999999</v>
      </c>
      <c r="K300" s="5">
        <v>214746.36599999998</v>
      </c>
      <c r="L300" s="5">
        <v>0</v>
      </c>
      <c r="M300" s="5">
        <v>0</v>
      </c>
      <c r="N300" s="5">
        <v>133394.052</v>
      </c>
      <c r="O300" s="5">
        <v>23540.124</v>
      </c>
      <c r="P300" s="5">
        <v>0</v>
      </c>
      <c r="Q300" s="5">
        <v>0</v>
      </c>
      <c r="R300" s="5">
        <v>77085.857999999993</v>
      </c>
      <c r="S300" s="5">
        <v>13603.386</v>
      </c>
      <c r="T300" s="5">
        <v>0</v>
      </c>
      <c r="U300" s="5">
        <v>0</v>
      </c>
      <c r="V300" s="5">
        <v>0</v>
      </c>
      <c r="W300" s="5">
        <v>0</v>
      </c>
      <c r="X300" s="5">
        <v>0</v>
      </c>
      <c r="Y300" s="5">
        <v>0</v>
      </c>
      <c r="Z300" s="5">
        <v>0</v>
      </c>
      <c r="AA300" s="5">
        <v>0</v>
      </c>
      <c r="AB300" s="5">
        <v>0</v>
      </c>
      <c r="AC300" s="5">
        <v>0</v>
      </c>
      <c r="AD300" s="5">
        <v>0</v>
      </c>
      <c r="AE300" s="5">
        <v>0</v>
      </c>
      <c r="AF300" s="5">
        <v>0</v>
      </c>
      <c r="AG300" s="5">
        <v>0</v>
      </c>
      <c r="AH300" s="16">
        <f t="shared" si="10"/>
        <v>1427375.9999999998</v>
      </c>
      <c r="AI300" s="16">
        <f t="shared" si="9"/>
        <v>251889.87599999999</v>
      </c>
      <c r="AJ300" s="1"/>
      <c r="AK300" s="1"/>
      <c r="AL300" s="1"/>
    </row>
    <row r="301" spans="1:38" x14ac:dyDescent="0.25">
      <c r="A301" s="2" t="s">
        <v>1533</v>
      </c>
      <c r="B301" s="4">
        <v>325168</v>
      </c>
      <c r="C301" s="2" t="s">
        <v>1358</v>
      </c>
      <c r="D301" s="4" t="s">
        <v>1359</v>
      </c>
      <c r="E301" s="2" t="s">
        <v>1360</v>
      </c>
      <c r="F301" s="7">
        <v>46074</v>
      </c>
      <c r="G301" s="2" t="s">
        <v>1502</v>
      </c>
      <c r="H301" s="5">
        <v>0</v>
      </c>
      <c r="I301" s="5">
        <v>0</v>
      </c>
      <c r="J301" s="5">
        <v>0</v>
      </c>
      <c r="K301" s="5">
        <v>0</v>
      </c>
      <c r="L301" s="5">
        <v>0</v>
      </c>
      <c r="M301" s="5">
        <v>0</v>
      </c>
      <c r="N301" s="5">
        <v>17104.346212499971</v>
      </c>
      <c r="O301" s="5">
        <v>3018.4140374999947</v>
      </c>
      <c r="P301" s="5">
        <v>0</v>
      </c>
      <c r="Q301" s="5">
        <v>0</v>
      </c>
      <c r="R301" s="5">
        <v>24072.172379999996</v>
      </c>
      <c r="S301" s="5">
        <v>4248.0304199999991</v>
      </c>
      <c r="T301" s="5">
        <v>0</v>
      </c>
      <c r="U301" s="5">
        <v>0</v>
      </c>
      <c r="V301" s="5">
        <v>0</v>
      </c>
      <c r="W301" s="5">
        <v>0</v>
      </c>
      <c r="X301" s="5">
        <v>0</v>
      </c>
      <c r="Y301" s="5">
        <v>0</v>
      </c>
      <c r="Z301" s="5">
        <v>0</v>
      </c>
      <c r="AA301" s="5">
        <v>0</v>
      </c>
      <c r="AB301" s="5">
        <v>0</v>
      </c>
      <c r="AC301" s="5">
        <v>0</v>
      </c>
      <c r="AD301" s="5">
        <v>0</v>
      </c>
      <c r="AE301" s="5">
        <v>0</v>
      </c>
      <c r="AF301" s="5">
        <v>0</v>
      </c>
      <c r="AG301" s="5">
        <v>0</v>
      </c>
      <c r="AH301" s="16">
        <f t="shared" si="10"/>
        <v>41176.518592499968</v>
      </c>
      <c r="AI301" s="16">
        <f t="shared" si="9"/>
        <v>7266.4444574999943</v>
      </c>
      <c r="AJ301" s="1"/>
      <c r="AK301" s="1"/>
      <c r="AL301" s="1"/>
    </row>
    <row r="302" spans="1:38" x14ac:dyDescent="0.25">
      <c r="A302" s="2" t="s">
        <v>1533</v>
      </c>
      <c r="B302" s="4">
        <v>325180</v>
      </c>
      <c r="C302" s="2" t="s">
        <v>1361</v>
      </c>
      <c r="D302" s="4" t="s">
        <v>1362</v>
      </c>
      <c r="E302" s="2" t="s">
        <v>1363</v>
      </c>
      <c r="F302" s="7">
        <v>46472</v>
      </c>
      <c r="G302" s="2" t="s">
        <v>1502</v>
      </c>
      <c r="H302" s="5">
        <v>5908.7819999999992</v>
      </c>
      <c r="I302" s="5">
        <v>1042.7280000000001</v>
      </c>
      <c r="J302" s="5">
        <v>0</v>
      </c>
      <c r="K302" s="5">
        <v>0</v>
      </c>
      <c r="L302" s="5">
        <v>0</v>
      </c>
      <c r="M302" s="5">
        <v>0</v>
      </c>
      <c r="N302" s="5">
        <v>0</v>
      </c>
      <c r="O302" s="5">
        <v>0</v>
      </c>
      <c r="P302" s="5">
        <v>0</v>
      </c>
      <c r="Q302" s="5">
        <v>0</v>
      </c>
      <c r="R302" s="5">
        <v>0</v>
      </c>
      <c r="S302" s="5">
        <v>0</v>
      </c>
      <c r="T302" s="5">
        <v>2417200.9499999997</v>
      </c>
      <c r="U302" s="5">
        <v>426564.86999999994</v>
      </c>
      <c r="V302" s="5">
        <v>0</v>
      </c>
      <c r="W302" s="5">
        <v>0</v>
      </c>
      <c r="X302" s="5">
        <v>0</v>
      </c>
      <c r="Y302" s="5">
        <v>0</v>
      </c>
      <c r="Z302" s="5">
        <v>0</v>
      </c>
      <c r="AA302" s="5">
        <v>0</v>
      </c>
      <c r="AB302" s="5">
        <v>0</v>
      </c>
      <c r="AC302" s="5">
        <v>0</v>
      </c>
      <c r="AD302" s="5">
        <v>0</v>
      </c>
      <c r="AE302" s="5">
        <v>0</v>
      </c>
      <c r="AF302" s="5">
        <v>0</v>
      </c>
      <c r="AG302" s="5">
        <v>0</v>
      </c>
      <c r="AH302" s="16">
        <f t="shared" si="10"/>
        <v>2423109.7319999998</v>
      </c>
      <c r="AI302" s="16">
        <f t="shared" si="9"/>
        <v>427607.59799999994</v>
      </c>
      <c r="AJ302" s="1"/>
      <c r="AK302" s="1"/>
      <c r="AL302" s="1"/>
    </row>
    <row r="303" spans="1:38" x14ac:dyDescent="0.25">
      <c r="A303" s="2" t="s">
        <v>1533</v>
      </c>
      <c r="B303" s="4">
        <v>325200</v>
      </c>
      <c r="C303" s="2" t="s">
        <v>1373</v>
      </c>
      <c r="D303" s="4" t="s">
        <v>1374</v>
      </c>
      <c r="E303" s="2" t="s">
        <v>1375</v>
      </c>
      <c r="F303" s="7">
        <v>46127</v>
      </c>
      <c r="G303" s="2" t="s">
        <v>1502</v>
      </c>
      <c r="H303" s="5">
        <v>0</v>
      </c>
      <c r="I303" s="5">
        <v>0</v>
      </c>
      <c r="J303" s="5">
        <v>0</v>
      </c>
      <c r="K303" s="5">
        <v>0</v>
      </c>
      <c r="L303" s="5">
        <v>0</v>
      </c>
      <c r="M303" s="5">
        <v>0</v>
      </c>
      <c r="N303" s="5">
        <v>641569.28399999987</v>
      </c>
      <c r="O303" s="5">
        <v>113218.10399999999</v>
      </c>
      <c r="P303" s="5">
        <v>0</v>
      </c>
      <c r="Q303" s="5">
        <v>0</v>
      </c>
      <c r="R303" s="5">
        <v>0</v>
      </c>
      <c r="S303" s="5">
        <v>0</v>
      </c>
      <c r="T303" s="5">
        <v>0</v>
      </c>
      <c r="U303" s="5">
        <v>0</v>
      </c>
      <c r="V303" s="5">
        <v>544361.76599999995</v>
      </c>
      <c r="W303" s="5">
        <v>96063.84</v>
      </c>
      <c r="X303" s="5">
        <v>0</v>
      </c>
      <c r="Y303" s="5">
        <v>0</v>
      </c>
      <c r="Z303" s="5">
        <v>0</v>
      </c>
      <c r="AA303" s="5">
        <v>0</v>
      </c>
      <c r="AB303" s="5">
        <v>0</v>
      </c>
      <c r="AC303" s="5">
        <v>0</v>
      </c>
      <c r="AD303" s="5">
        <v>0</v>
      </c>
      <c r="AE303" s="5">
        <v>0</v>
      </c>
      <c r="AF303" s="5">
        <v>0</v>
      </c>
      <c r="AG303" s="5">
        <v>0</v>
      </c>
      <c r="AH303" s="16">
        <f t="shared" si="10"/>
        <v>1185931.0499999998</v>
      </c>
      <c r="AI303" s="16">
        <f t="shared" si="9"/>
        <v>209281.94399999999</v>
      </c>
      <c r="AJ303" s="1"/>
      <c r="AK303" s="1"/>
      <c r="AL303" s="1"/>
    </row>
    <row r="304" spans="1:38" x14ac:dyDescent="0.25">
      <c r="A304" s="2" t="s">
        <v>1533</v>
      </c>
      <c r="B304" s="4">
        <v>325201</v>
      </c>
      <c r="C304" s="2" t="s">
        <v>1376</v>
      </c>
      <c r="D304" s="4" t="s">
        <v>1377</v>
      </c>
      <c r="E304" s="2" t="s">
        <v>1378</v>
      </c>
      <c r="F304" s="7">
        <v>46105</v>
      </c>
      <c r="G304" s="2" t="s">
        <v>1502</v>
      </c>
      <c r="H304" s="5">
        <v>0</v>
      </c>
      <c r="I304" s="5">
        <v>0</v>
      </c>
      <c r="J304" s="5">
        <v>712348.81200000003</v>
      </c>
      <c r="K304" s="5">
        <v>125590.63800000001</v>
      </c>
      <c r="L304" s="5">
        <v>0</v>
      </c>
      <c r="M304" s="5">
        <v>0</v>
      </c>
      <c r="N304" s="5">
        <v>0</v>
      </c>
      <c r="O304" s="5">
        <v>0</v>
      </c>
      <c r="P304" s="5">
        <v>437821.71599999996</v>
      </c>
      <c r="Q304" s="5">
        <v>77196.342000000004</v>
      </c>
      <c r="R304" s="5">
        <v>0</v>
      </c>
      <c r="S304" s="5">
        <v>0</v>
      </c>
      <c r="T304" s="5">
        <v>85132.284</v>
      </c>
      <c r="U304" s="5">
        <v>15011.94</v>
      </c>
      <c r="V304" s="5">
        <v>0</v>
      </c>
      <c r="W304" s="5">
        <v>0</v>
      </c>
      <c r="X304" s="5">
        <v>0</v>
      </c>
      <c r="Y304" s="5">
        <v>0</v>
      </c>
      <c r="Z304" s="5">
        <v>0</v>
      </c>
      <c r="AA304" s="5">
        <v>0</v>
      </c>
      <c r="AB304" s="5">
        <v>0</v>
      </c>
      <c r="AC304" s="5">
        <v>0</v>
      </c>
      <c r="AD304" s="5">
        <v>0</v>
      </c>
      <c r="AE304" s="5">
        <v>0</v>
      </c>
      <c r="AF304" s="5">
        <v>0</v>
      </c>
      <c r="AG304" s="5">
        <v>0</v>
      </c>
      <c r="AH304" s="16">
        <f t="shared" si="10"/>
        <v>1235302.8119999999</v>
      </c>
      <c r="AI304" s="16">
        <f t="shared" si="9"/>
        <v>217798.92</v>
      </c>
      <c r="AJ304" s="1"/>
      <c r="AK304" s="1"/>
      <c r="AL304" s="1"/>
    </row>
    <row r="305" spans="1:38" x14ac:dyDescent="0.25">
      <c r="A305" s="2" t="s">
        <v>1533</v>
      </c>
      <c r="B305" s="4">
        <v>325215</v>
      </c>
      <c r="C305" s="2" t="s">
        <v>1385</v>
      </c>
      <c r="D305" s="4" t="s">
        <v>1386</v>
      </c>
      <c r="E305" s="2" t="s">
        <v>1387</v>
      </c>
      <c r="F305" s="7">
        <v>46074</v>
      </c>
      <c r="G305" s="2" t="s">
        <v>1502</v>
      </c>
      <c r="H305" s="5">
        <v>0</v>
      </c>
      <c r="I305" s="5">
        <v>0</v>
      </c>
      <c r="J305" s="5">
        <v>0</v>
      </c>
      <c r="K305" s="5">
        <v>0</v>
      </c>
      <c r="L305" s="5">
        <v>805853.38799999992</v>
      </c>
      <c r="M305" s="5">
        <v>142275.492</v>
      </c>
      <c r="N305" s="5">
        <v>0</v>
      </c>
      <c r="O305" s="5">
        <v>0</v>
      </c>
      <c r="P305" s="5">
        <v>0</v>
      </c>
      <c r="Q305" s="5">
        <v>0</v>
      </c>
      <c r="R305" s="5">
        <v>0</v>
      </c>
      <c r="S305" s="5">
        <v>0</v>
      </c>
      <c r="T305" s="5">
        <v>233813.92799999999</v>
      </c>
      <c r="U305" s="5">
        <v>41280.449999999997</v>
      </c>
      <c r="V305" s="5">
        <v>0</v>
      </c>
      <c r="W305" s="5">
        <v>0</v>
      </c>
      <c r="X305" s="5">
        <v>0</v>
      </c>
      <c r="Y305" s="5">
        <v>0</v>
      </c>
      <c r="Z305" s="5">
        <v>0</v>
      </c>
      <c r="AA305" s="5">
        <v>0</v>
      </c>
      <c r="AB305" s="5">
        <v>0</v>
      </c>
      <c r="AC305" s="5">
        <v>0</v>
      </c>
      <c r="AD305" s="5">
        <v>0</v>
      </c>
      <c r="AE305" s="5">
        <v>0</v>
      </c>
      <c r="AF305" s="5">
        <v>0</v>
      </c>
      <c r="AG305" s="5">
        <v>0</v>
      </c>
      <c r="AH305" s="16">
        <f t="shared" si="10"/>
        <v>1039667.3159999999</v>
      </c>
      <c r="AI305" s="16">
        <f t="shared" si="9"/>
        <v>183555.94199999998</v>
      </c>
      <c r="AJ305" s="1"/>
      <c r="AK305" s="1"/>
      <c r="AL305" s="1"/>
    </row>
    <row r="306" spans="1:38" x14ac:dyDescent="0.25">
      <c r="A306" s="2" t="s">
        <v>1533</v>
      </c>
      <c r="B306" s="4">
        <v>325221</v>
      </c>
      <c r="C306" s="2" t="s">
        <v>1388</v>
      </c>
      <c r="D306" s="4" t="s">
        <v>1389</v>
      </c>
      <c r="E306" s="2" t="s">
        <v>1390</v>
      </c>
      <c r="F306" s="7">
        <v>46004</v>
      </c>
      <c r="G306" s="2" t="s">
        <v>1502</v>
      </c>
      <c r="H306" s="5">
        <v>0</v>
      </c>
      <c r="I306" s="5">
        <v>0</v>
      </c>
      <c r="J306" s="5">
        <v>889887.25799999991</v>
      </c>
      <c r="K306" s="5">
        <v>190597.51200000002</v>
      </c>
      <c r="L306" s="5">
        <v>0</v>
      </c>
      <c r="M306" s="5">
        <v>0</v>
      </c>
      <c r="N306" s="5">
        <v>0</v>
      </c>
      <c r="O306" s="5">
        <v>0</v>
      </c>
      <c r="P306" s="5">
        <v>0</v>
      </c>
      <c r="Q306" s="5">
        <v>0</v>
      </c>
      <c r="R306" s="5">
        <v>27540</v>
      </c>
      <c r="S306" s="5">
        <v>4860</v>
      </c>
      <c r="T306" s="5">
        <v>0</v>
      </c>
      <c r="U306" s="5">
        <v>0</v>
      </c>
      <c r="V306" s="5">
        <v>2647858.5</v>
      </c>
      <c r="W306" s="5">
        <v>467124.14399999997</v>
      </c>
      <c r="X306" s="5">
        <v>0</v>
      </c>
      <c r="Y306" s="5">
        <v>0</v>
      </c>
      <c r="Z306" s="5">
        <v>0</v>
      </c>
      <c r="AA306" s="5">
        <v>0</v>
      </c>
      <c r="AB306" s="5">
        <v>0</v>
      </c>
      <c r="AC306" s="5">
        <v>0</v>
      </c>
      <c r="AD306" s="5">
        <v>16086.275999999998</v>
      </c>
      <c r="AE306" s="5">
        <v>3445.38</v>
      </c>
      <c r="AF306" s="5">
        <v>0</v>
      </c>
      <c r="AG306" s="5">
        <v>0</v>
      </c>
      <c r="AH306" s="16">
        <f t="shared" si="10"/>
        <v>3581372.034</v>
      </c>
      <c r="AI306" s="16">
        <f t="shared" si="9"/>
        <v>666027.03599999996</v>
      </c>
      <c r="AJ306" s="1"/>
      <c r="AK306" s="1"/>
      <c r="AL306" s="1"/>
    </row>
    <row r="307" spans="1:38" x14ac:dyDescent="0.25">
      <c r="A307" s="2" t="s">
        <v>1533</v>
      </c>
      <c r="B307" s="4">
        <v>325263</v>
      </c>
      <c r="C307" s="2" t="s">
        <v>1409</v>
      </c>
      <c r="D307" s="4" t="s">
        <v>1410</v>
      </c>
      <c r="E307" s="2" t="s">
        <v>1411</v>
      </c>
      <c r="F307" s="7">
        <v>46187</v>
      </c>
      <c r="G307" s="2" t="s">
        <v>1502</v>
      </c>
      <c r="H307" s="5">
        <v>0</v>
      </c>
      <c r="I307" s="5">
        <v>0</v>
      </c>
      <c r="J307" s="5">
        <v>299644.11599999998</v>
      </c>
      <c r="K307" s="5">
        <v>52824.995999999999</v>
      </c>
      <c r="L307" s="5">
        <v>0</v>
      </c>
      <c r="M307" s="5">
        <v>0</v>
      </c>
      <c r="N307" s="5">
        <v>389799.26999999996</v>
      </c>
      <c r="O307" s="5">
        <v>68762.081999999995</v>
      </c>
      <c r="P307" s="5">
        <v>0</v>
      </c>
      <c r="Q307" s="5">
        <v>0</v>
      </c>
      <c r="R307" s="5">
        <v>0</v>
      </c>
      <c r="S307" s="5">
        <v>0</v>
      </c>
      <c r="T307" s="5">
        <v>375207.62400000001</v>
      </c>
      <c r="U307" s="5">
        <v>66182.237999999998</v>
      </c>
      <c r="V307" s="5">
        <v>0</v>
      </c>
      <c r="W307" s="5">
        <v>0</v>
      </c>
      <c r="X307" s="5">
        <v>437857.19399999996</v>
      </c>
      <c r="Y307" s="5">
        <v>77202.497999999992</v>
      </c>
      <c r="Z307" s="5">
        <v>0</v>
      </c>
      <c r="AA307" s="5">
        <v>0</v>
      </c>
      <c r="AB307" s="5">
        <v>0</v>
      </c>
      <c r="AC307" s="5">
        <v>0</v>
      </c>
      <c r="AD307" s="5">
        <v>0</v>
      </c>
      <c r="AE307" s="5">
        <v>0</v>
      </c>
      <c r="AF307" s="5">
        <v>0</v>
      </c>
      <c r="AG307" s="5">
        <v>0</v>
      </c>
      <c r="AH307" s="16">
        <f t="shared" si="10"/>
        <v>1502508.2039999999</v>
      </c>
      <c r="AI307" s="16">
        <f t="shared" si="9"/>
        <v>264971.81400000001</v>
      </c>
      <c r="AJ307" s="1"/>
      <c r="AK307" s="1"/>
      <c r="AL307" s="1"/>
    </row>
    <row r="308" spans="1:38" x14ac:dyDescent="0.25">
      <c r="A308" s="2" t="s">
        <v>1533</v>
      </c>
      <c r="B308" s="4">
        <v>325266</v>
      </c>
      <c r="C308" s="2" t="s">
        <v>1412</v>
      </c>
      <c r="D308" s="4" t="s">
        <v>1413</v>
      </c>
      <c r="E308" s="2" t="s">
        <v>1414</v>
      </c>
      <c r="F308" s="7">
        <v>46098</v>
      </c>
      <c r="G308" s="2" t="s">
        <v>1502</v>
      </c>
      <c r="H308" s="5">
        <v>123683.57999999999</v>
      </c>
      <c r="I308" s="5">
        <v>68341.853999999992</v>
      </c>
      <c r="J308" s="5">
        <v>1872572.0220000001</v>
      </c>
      <c r="K308" s="5">
        <v>1035357.072</v>
      </c>
      <c r="L308" s="5">
        <v>954085.93799999997</v>
      </c>
      <c r="M308" s="5">
        <v>527183.95799999998</v>
      </c>
      <c r="N308" s="5">
        <v>340458.37199999997</v>
      </c>
      <c r="O308" s="5">
        <v>188121.61800000002</v>
      </c>
      <c r="P308" s="5">
        <v>35562.077999999994</v>
      </c>
      <c r="Q308" s="5">
        <v>19649.97</v>
      </c>
      <c r="R308" s="5">
        <v>0</v>
      </c>
      <c r="S308" s="5">
        <v>0</v>
      </c>
      <c r="T308" s="5">
        <v>70406.460000000006</v>
      </c>
      <c r="U308" s="5">
        <v>38903.369999999995</v>
      </c>
      <c r="V308" s="5">
        <v>0</v>
      </c>
      <c r="W308" s="5">
        <v>0</v>
      </c>
      <c r="X308" s="5">
        <v>0</v>
      </c>
      <c r="Y308" s="5">
        <v>0</v>
      </c>
      <c r="Z308" s="5">
        <v>0</v>
      </c>
      <c r="AA308" s="5">
        <v>0</v>
      </c>
      <c r="AB308" s="5">
        <v>0</v>
      </c>
      <c r="AC308" s="5">
        <v>0</v>
      </c>
      <c r="AD308" s="5">
        <v>0</v>
      </c>
      <c r="AE308" s="5">
        <v>0</v>
      </c>
      <c r="AF308" s="5">
        <v>0</v>
      </c>
      <c r="AG308" s="5">
        <v>0</v>
      </c>
      <c r="AH308" s="16">
        <f t="shared" si="10"/>
        <v>3396768.45</v>
      </c>
      <c r="AI308" s="16">
        <f t="shared" si="9"/>
        <v>1877557.8420000002</v>
      </c>
      <c r="AJ308" s="1"/>
      <c r="AK308" s="1"/>
      <c r="AL308" s="1"/>
    </row>
    <row r="309" spans="1:38" x14ac:dyDescent="0.25">
      <c r="A309" s="2" t="s">
        <v>1533</v>
      </c>
      <c r="B309" s="4">
        <v>325274</v>
      </c>
      <c r="C309" s="2" t="s">
        <v>1418</v>
      </c>
      <c r="D309" s="4" t="s">
        <v>1419</v>
      </c>
      <c r="E309" s="2" t="s">
        <v>1420</v>
      </c>
      <c r="F309" s="7">
        <v>46073</v>
      </c>
      <c r="G309" s="2" t="s">
        <v>1502</v>
      </c>
      <c r="H309" s="5">
        <v>0</v>
      </c>
      <c r="I309" s="5">
        <v>0</v>
      </c>
      <c r="J309" s="5">
        <v>1736360.605144813</v>
      </c>
      <c r="K309" s="5">
        <v>306416.57737849653</v>
      </c>
      <c r="L309" s="5">
        <v>0</v>
      </c>
      <c r="M309" s="5">
        <v>0</v>
      </c>
      <c r="N309" s="5">
        <v>4042266.1316022128</v>
      </c>
      <c r="O309" s="5">
        <v>713341.08204744977</v>
      </c>
      <c r="P309" s="5">
        <v>0</v>
      </c>
      <c r="Q309" s="5">
        <v>0</v>
      </c>
      <c r="R309" s="5">
        <v>3253769.1189976409</v>
      </c>
      <c r="S309" s="5">
        <v>574194.5504113487</v>
      </c>
      <c r="T309" s="5">
        <v>0</v>
      </c>
      <c r="U309" s="5">
        <v>0</v>
      </c>
      <c r="V309" s="5">
        <v>0</v>
      </c>
      <c r="W309" s="5">
        <v>0</v>
      </c>
      <c r="X309" s="5">
        <v>0</v>
      </c>
      <c r="Y309" s="5">
        <v>0</v>
      </c>
      <c r="Z309" s="5">
        <v>0</v>
      </c>
      <c r="AA309" s="5">
        <v>0</v>
      </c>
      <c r="AB309" s="5">
        <v>0</v>
      </c>
      <c r="AC309" s="5">
        <v>0</v>
      </c>
      <c r="AD309" s="5">
        <v>0</v>
      </c>
      <c r="AE309" s="5">
        <v>0</v>
      </c>
      <c r="AF309" s="5">
        <v>0</v>
      </c>
      <c r="AG309" s="5">
        <v>0</v>
      </c>
      <c r="AH309" s="16">
        <f t="shared" si="10"/>
        <v>9032395.8557446674</v>
      </c>
      <c r="AI309" s="16">
        <f t="shared" si="9"/>
        <v>1593952.2098372951</v>
      </c>
      <c r="AJ309" s="1"/>
      <c r="AK309" s="1"/>
      <c r="AL309" s="1"/>
    </row>
    <row r="310" spans="1:38" x14ac:dyDescent="0.25">
      <c r="A310" s="2" t="s">
        <v>1533</v>
      </c>
      <c r="B310" s="4">
        <v>325287</v>
      </c>
      <c r="C310" s="2" t="s">
        <v>1427</v>
      </c>
      <c r="D310" s="4" t="s">
        <v>1428</v>
      </c>
      <c r="E310" s="2" t="s">
        <v>1429</v>
      </c>
      <c r="F310" s="7">
        <v>46080</v>
      </c>
      <c r="G310" s="2" t="s">
        <v>1502</v>
      </c>
      <c r="H310" s="5">
        <v>0</v>
      </c>
      <c r="I310" s="5">
        <v>0</v>
      </c>
      <c r="J310" s="5">
        <v>1665150</v>
      </c>
      <c r="K310" s="5">
        <v>293850</v>
      </c>
      <c r="L310" s="5">
        <v>0</v>
      </c>
      <c r="M310" s="5">
        <v>0</v>
      </c>
      <c r="N310" s="5">
        <v>466518.81</v>
      </c>
      <c r="O310" s="5">
        <v>82326.846000000005</v>
      </c>
      <c r="P310" s="5">
        <v>0</v>
      </c>
      <c r="Q310" s="5">
        <v>0</v>
      </c>
      <c r="R310" s="5">
        <v>67673.567999999999</v>
      </c>
      <c r="S310" s="5">
        <v>11942.394</v>
      </c>
      <c r="T310" s="5">
        <v>0</v>
      </c>
      <c r="U310" s="5">
        <v>0</v>
      </c>
      <c r="V310" s="5">
        <v>0</v>
      </c>
      <c r="W310" s="5">
        <v>0</v>
      </c>
      <c r="X310" s="5">
        <v>0</v>
      </c>
      <c r="Y310" s="5">
        <v>0</v>
      </c>
      <c r="Z310" s="5">
        <v>0</v>
      </c>
      <c r="AA310" s="5">
        <v>0</v>
      </c>
      <c r="AB310" s="5">
        <v>0</v>
      </c>
      <c r="AC310" s="5">
        <v>0</v>
      </c>
      <c r="AD310" s="5">
        <v>0</v>
      </c>
      <c r="AE310" s="5">
        <v>0</v>
      </c>
      <c r="AF310" s="5">
        <v>0</v>
      </c>
      <c r="AG310" s="5">
        <v>0</v>
      </c>
      <c r="AH310" s="16">
        <f t="shared" si="10"/>
        <v>2199342.378</v>
      </c>
      <c r="AI310" s="16">
        <f t="shared" si="9"/>
        <v>388119.24</v>
      </c>
      <c r="AJ310" s="1"/>
      <c r="AK310" s="1"/>
      <c r="AL310" s="1"/>
    </row>
    <row r="311" spans="1:38" x14ac:dyDescent="0.25">
      <c r="A311" s="2" t="s">
        <v>1533</v>
      </c>
      <c r="B311" s="4">
        <v>325305</v>
      </c>
      <c r="C311" s="2" t="s">
        <v>1436</v>
      </c>
      <c r="D311" s="4" t="s">
        <v>1437</v>
      </c>
      <c r="E311" s="2" t="s">
        <v>1438</v>
      </c>
      <c r="F311" s="7">
        <v>46093</v>
      </c>
      <c r="G311" s="2" t="s">
        <v>1502</v>
      </c>
      <c r="H311" s="5">
        <v>0</v>
      </c>
      <c r="I311" s="5">
        <v>0</v>
      </c>
      <c r="J311" s="5">
        <v>0</v>
      </c>
      <c r="K311" s="5">
        <v>0</v>
      </c>
      <c r="L311" s="5">
        <v>0</v>
      </c>
      <c r="M311" s="5">
        <v>0</v>
      </c>
      <c r="N311" s="5">
        <v>741999.10658702813</v>
      </c>
      <c r="O311" s="5">
        <v>130941.01880947562</v>
      </c>
      <c r="P311" s="5">
        <v>1791320.3420663709</v>
      </c>
      <c r="Q311" s="5">
        <v>316115.35448230093</v>
      </c>
      <c r="R311" s="5">
        <v>1719163.2766390783</v>
      </c>
      <c r="S311" s="5">
        <v>303381.75470101403</v>
      </c>
      <c r="T311" s="5">
        <v>124751.34431225838</v>
      </c>
      <c r="U311" s="5">
        <v>22014.943113927966</v>
      </c>
      <c r="V311" s="5">
        <v>0</v>
      </c>
      <c r="W311" s="5">
        <v>0</v>
      </c>
      <c r="X311" s="5">
        <v>0</v>
      </c>
      <c r="Y311" s="5">
        <v>0</v>
      </c>
      <c r="Z311" s="5">
        <v>0</v>
      </c>
      <c r="AA311" s="5">
        <v>0</v>
      </c>
      <c r="AB311" s="5">
        <v>0</v>
      </c>
      <c r="AC311" s="5">
        <v>0</v>
      </c>
      <c r="AD311" s="5">
        <v>0</v>
      </c>
      <c r="AE311" s="5">
        <v>0</v>
      </c>
      <c r="AF311" s="5">
        <v>0</v>
      </c>
      <c r="AG311" s="5">
        <v>0</v>
      </c>
      <c r="AH311" s="16">
        <f t="shared" si="10"/>
        <v>4377234.0696047358</v>
      </c>
      <c r="AI311" s="16">
        <f t="shared" si="9"/>
        <v>772453.0711067185</v>
      </c>
      <c r="AJ311" s="1"/>
      <c r="AK311" s="1"/>
      <c r="AL311" s="1"/>
    </row>
    <row r="312" spans="1:38" x14ac:dyDescent="0.25">
      <c r="A312" s="2" t="s">
        <v>1533</v>
      </c>
      <c r="B312" s="4">
        <v>325318</v>
      </c>
      <c r="C312" s="2" t="s">
        <v>1439</v>
      </c>
      <c r="D312" s="4" t="s">
        <v>1440</v>
      </c>
      <c r="E312" s="2" t="s">
        <v>1441</v>
      </c>
      <c r="F312" s="7">
        <v>46522</v>
      </c>
      <c r="G312" s="2" t="s">
        <v>1502</v>
      </c>
      <c r="H312" s="5">
        <v>0</v>
      </c>
      <c r="I312" s="5">
        <v>0</v>
      </c>
      <c r="J312" s="5">
        <v>197008.67399999997</v>
      </c>
      <c r="K312" s="5">
        <v>34766.231999999996</v>
      </c>
      <c r="L312" s="5">
        <v>577249.96199999994</v>
      </c>
      <c r="M312" s="5">
        <v>101793.05399999999</v>
      </c>
      <c r="N312" s="5">
        <v>0</v>
      </c>
      <c r="O312" s="5">
        <v>0</v>
      </c>
      <c r="P312" s="5">
        <v>0</v>
      </c>
      <c r="Q312" s="5">
        <v>0</v>
      </c>
      <c r="R312" s="5">
        <v>3588950.298</v>
      </c>
      <c r="S312" s="5">
        <v>633418.75799999991</v>
      </c>
      <c r="T312" s="5">
        <v>0</v>
      </c>
      <c r="U312" s="5">
        <v>0</v>
      </c>
      <c r="V312" s="5">
        <v>0</v>
      </c>
      <c r="W312" s="5">
        <v>0</v>
      </c>
      <c r="X312" s="5">
        <v>0</v>
      </c>
      <c r="Y312" s="5">
        <v>0</v>
      </c>
      <c r="Z312" s="5">
        <v>0</v>
      </c>
      <c r="AA312" s="5">
        <v>0</v>
      </c>
      <c r="AB312" s="5">
        <v>0</v>
      </c>
      <c r="AC312" s="5">
        <v>0</v>
      </c>
      <c r="AD312" s="5">
        <v>0</v>
      </c>
      <c r="AE312" s="5">
        <v>0</v>
      </c>
      <c r="AF312" s="5">
        <v>0</v>
      </c>
      <c r="AG312" s="5">
        <v>0</v>
      </c>
      <c r="AH312" s="16">
        <f t="shared" si="10"/>
        <v>4363208.9340000004</v>
      </c>
      <c r="AI312" s="16">
        <f t="shared" si="9"/>
        <v>769978.04399999988</v>
      </c>
      <c r="AJ312" s="1"/>
      <c r="AK312" s="1"/>
      <c r="AL312" s="1"/>
    </row>
    <row r="313" spans="1:38" x14ac:dyDescent="0.25">
      <c r="A313" s="2" t="s">
        <v>1533</v>
      </c>
      <c r="B313" s="4">
        <v>325330</v>
      </c>
      <c r="C313" s="2" t="s">
        <v>1445</v>
      </c>
      <c r="D313" s="4" t="s">
        <v>1446</v>
      </c>
      <c r="E313" s="2" t="s">
        <v>1447</v>
      </c>
      <c r="F313" s="7">
        <v>46154</v>
      </c>
      <c r="G313" s="2" t="s">
        <v>1502</v>
      </c>
      <c r="H313" s="5">
        <v>41310</v>
      </c>
      <c r="I313" s="5">
        <v>7290</v>
      </c>
      <c r="J313" s="5">
        <v>1681815.7861200001</v>
      </c>
      <c r="K313" s="5">
        <v>296791.02</v>
      </c>
      <c r="L313" s="5">
        <v>0</v>
      </c>
      <c r="M313" s="5">
        <v>0</v>
      </c>
      <c r="N313" s="5">
        <v>0</v>
      </c>
      <c r="O313" s="5">
        <v>0</v>
      </c>
      <c r="P313" s="5">
        <v>0</v>
      </c>
      <c r="Q313" s="5">
        <v>0</v>
      </c>
      <c r="R313" s="5">
        <v>0</v>
      </c>
      <c r="S313" s="5">
        <v>0</v>
      </c>
      <c r="T313" s="5">
        <v>0</v>
      </c>
      <c r="U313" s="5">
        <v>0</v>
      </c>
      <c r="V313" s="5">
        <v>0</v>
      </c>
      <c r="W313" s="5">
        <v>0</v>
      </c>
      <c r="X313" s="5">
        <v>1453875.4875</v>
      </c>
      <c r="Y313" s="5">
        <v>256566.26249999998</v>
      </c>
      <c r="Z313" s="5">
        <v>0</v>
      </c>
      <c r="AA313" s="5">
        <v>0</v>
      </c>
      <c r="AB313" s="5">
        <v>0</v>
      </c>
      <c r="AC313" s="5">
        <v>0</v>
      </c>
      <c r="AD313" s="5">
        <v>0</v>
      </c>
      <c r="AE313" s="5">
        <v>0</v>
      </c>
      <c r="AF313" s="5">
        <v>0</v>
      </c>
      <c r="AG313" s="5">
        <v>0</v>
      </c>
      <c r="AH313" s="16">
        <f t="shared" si="10"/>
        <v>3177001.2736200001</v>
      </c>
      <c r="AI313" s="16">
        <f t="shared" si="9"/>
        <v>560647.28249999997</v>
      </c>
      <c r="AJ313" s="1"/>
      <c r="AK313" s="1"/>
      <c r="AL313" s="1"/>
    </row>
    <row r="314" spans="1:38" x14ac:dyDescent="0.25">
      <c r="A314" s="2" t="s">
        <v>1533</v>
      </c>
      <c r="B314" s="4">
        <v>325335</v>
      </c>
      <c r="C314" s="2" t="s">
        <v>1448</v>
      </c>
      <c r="D314" s="4" t="s">
        <v>1449</v>
      </c>
      <c r="E314" s="2" t="s">
        <v>1450</v>
      </c>
      <c r="F314" s="7">
        <v>46456</v>
      </c>
      <c r="G314" s="2" t="s">
        <v>1502</v>
      </c>
      <c r="H314" s="5">
        <v>0</v>
      </c>
      <c r="I314" s="5">
        <v>0</v>
      </c>
      <c r="J314" s="5">
        <v>0</v>
      </c>
      <c r="K314" s="5">
        <v>0</v>
      </c>
      <c r="L314" s="5">
        <v>0</v>
      </c>
      <c r="M314" s="5">
        <v>0</v>
      </c>
      <c r="N314" s="5">
        <v>158715.23339999997</v>
      </c>
      <c r="O314" s="5">
        <v>28008.570599999999</v>
      </c>
      <c r="P314" s="5">
        <v>0</v>
      </c>
      <c r="Q314" s="5">
        <v>0</v>
      </c>
      <c r="R314" s="5">
        <v>0</v>
      </c>
      <c r="S314" s="5">
        <v>0</v>
      </c>
      <c r="T314" s="5">
        <v>0</v>
      </c>
      <c r="U314" s="5">
        <v>0</v>
      </c>
      <c r="V314" s="5">
        <v>0</v>
      </c>
      <c r="W314" s="5">
        <v>0</v>
      </c>
      <c r="X314" s="5">
        <v>0</v>
      </c>
      <c r="Y314" s="5">
        <v>0</v>
      </c>
      <c r="Z314" s="5">
        <v>1581903.54889</v>
      </c>
      <c r="AA314" s="5">
        <v>208571.21450999999</v>
      </c>
      <c r="AB314" s="5">
        <v>0</v>
      </c>
      <c r="AC314" s="5">
        <v>0</v>
      </c>
      <c r="AD314" s="5">
        <v>2470792.1672399999</v>
      </c>
      <c r="AE314" s="5">
        <v>436022.14715999999</v>
      </c>
      <c r="AF314" s="5">
        <v>1514039.1950399999</v>
      </c>
      <c r="AG314" s="5">
        <v>267183.38735999999</v>
      </c>
      <c r="AH314" s="16">
        <f t="shared" si="10"/>
        <v>5725450.1445699995</v>
      </c>
      <c r="AI314" s="16">
        <f t="shared" si="9"/>
        <v>939785.31963000004</v>
      </c>
      <c r="AJ314" s="1"/>
      <c r="AK314" s="1"/>
      <c r="AL314" s="1"/>
    </row>
    <row r="315" spans="1:38" x14ac:dyDescent="0.25">
      <c r="A315" s="2" t="s">
        <v>1533</v>
      </c>
      <c r="B315" s="4">
        <v>325336</v>
      </c>
      <c r="C315" s="2" t="s">
        <v>1451</v>
      </c>
      <c r="D315" s="4" t="s">
        <v>1452</v>
      </c>
      <c r="E315" s="2" t="s">
        <v>1453</v>
      </c>
      <c r="F315" s="7">
        <v>46127</v>
      </c>
      <c r="G315" s="2" t="s">
        <v>1502</v>
      </c>
      <c r="H315" s="5">
        <v>0</v>
      </c>
      <c r="I315" s="5">
        <v>0</v>
      </c>
      <c r="J315" s="5">
        <v>0</v>
      </c>
      <c r="K315" s="5">
        <v>0</v>
      </c>
      <c r="L315" s="5">
        <v>0</v>
      </c>
      <c r="M315" s="5">
        <v>0</v>
      </c>
      <c r="N315" s="5">
        <v>356568.79199999996</v>
      </c>
      <c r="O315" s="5">
        <v>62936.939999999995</v>
      </c>
      <c r="P315" s="5">
        <v>0</v>
      </c>
      <c r="Q315" s="5">
        <v>0</v>
      </c>
      <c r="R315" s="5">
        <v>318197.57400000002</v>
      </c>
      <c r="S315" s="5">
        <v>56164.157999999996</v>
      </c>
      <c r="T315" s="5">
        <v>0</v>
      </c>
      <c r="U315" s="5">
        <v>0</v>
      </c>
      <c r="V315" s="5">
        <v>627673.88399999996</v>
      </c>
      <c r="W315" s="5">
        <v>110788.92599999999</v>
      </c>
      <c r="X315" s="5">
        <v>0</v>
      </c>
      <c r="Y315" s="5">
        <v>0</v>
      </c>
      <c r="Z315" s="5">
        <v>0</v>
      </c>
      <c r="AA315" s="5">
        <v>0</v>
      </c>
      <c r="AB315" s="5">
        <v>0</v>
      </c>
      <c r="AC315" s="5">
        <v>0</v>
      </c>
      <c r="AD315" s="5">
        <v>0</v>
      </c>
      <c r="AE315" s="5">
        <v>0</v>
      </c>
      <c r="AF315" s="5">
        <v>0</v>
      </c>
      <c r="AG315" s="5">
        <v>0</v>
      </c>
      <c r="AH315" s="16">
        <f t="shared" si="10"/>
        <v>1302440.25</v>
      </c>
      <c r="AI315" s="16">
        <f t="shared" si="9"/>
        <v>229890.02399999998</v>
      </c>
      <c r="AJ315" s="1"/>
      <c r="AK315" s="1"/>
      <c r="AL315" s="1"/>
    </row>
    <row r="316" spans="1:38" x14ac:dyDescent="0.25">
      <c r="A316" s="2" t="s">
        <v>1533</v>
      </c>
      <c r="B316" s="4">
        <v>325356</v>
      </c>
      <c r="C316" s="2" t="s">
        <v>1457</v>
      </c>
      <c r="D316" s="4" t="s">
        <v>1458</v>
      </c>
      <c r="E316" s="2" t="s">
        <v>1459</v>
      </c>
      <c r="F316" s="7">
        <v>46105</v>
      </c>
      <c r="G316" s="2" t="s">
        <v>1502</v>
      </c>
      <c r="H316" s="5">
        <v>0</v>
      </c>
      <c r="I316" s="5">
        <v>0</v>
      </c>
      <c r="J316" s="5">
        <v>0</v>
      </c>
      <c r="K316" s="5">
        <v>0</v>
      </c>
      <c r="L316" s="5">
        <v>1247589.9994705117</v>
      </c>
      <c r="M316" s="5">
        <v>220162.94108303153</v>
      </c>
      <c r="N316" s="5">
        <v>2239065.5720567866</v>
      </c>
      <c r="O316" s="5">
        <v>395129.21859825659</v>
      </c>
      <c r="P316" s="5">
        <v>1712565.6564420837</v>
      </c>
      <c r="Q316" s="5">
        <v>302217.46878389717</v>
      </c>
      <c r="R316" s="5">
        <v>0</v>
      </c>
      <c r="S316" s="5">
        <v>0</v>
      </c>
      <c r="T316" s="5">
        <v>3082579.5711627332</v>
      </c>
      <c r="U316" s="5">
        <v>543984.63020518841</v>
      </c>
      <c r="V316" s="5">
        <v>0</v>
      </c>
      <c r="W316" s="5">
        <v>0</v>
      </c>
      <c r="X316" s="5">
        <v>0</v>
      </c>
      <c r="Y316" s="5">
        <v>0</v>
      </c>
      <c r="Z316" s="5">
        <v>0</v>
      </c>
      <c r="AA316" s="5">
        <v>0</v>
      </c>
      <c r="AB316" s="5">
        <v>0</v>
      </c>
      <c r="AC316" s="5">
        <v>0</v>
      </c>
      <c r="AD316" s="5">
        <v>0</v>
      </c>
      <c r="AE316" s="5">
        <v>0</v>
      </c>
      <c r="AF316" s="5">
        <v>0</v>
      </c>
      <c r="AG316" s="5">
        <v>0</v>
      </c>
      <c r="AH316" s="16">
        <f t="shared" si="10"/>
        <v>8281800.7991321152</v>
      </c>
      <c r="AI316" s="16">
        <f t="shared" si="9"/>
        <v>1461494.2586703736</v>
      </c>
      <c r="AJ316" s="1"/>
      <c r="AK316" s="1"/>
      <c r="AL316" s="1"/>
    </row>
    <row r="317" spans="1:38" x14ac:dyDescent="0.25">
      <c r="A317" s="2" t="s">
        <v>1533</v>
      </c>
      <c r="B317" s="4">
        <v>325372</v>
      </c>
      <c r="C317" s="2" t="s">
        <v>1463</v>
      </c>
      <c r="D317" s="4" t="s">
        <v>1464</v>
      </c>
      <c r="E317" s="2" t="s">
        <v>1465</v>
      </c>
      <c r="F317" s="7">
        <v>46085</v>
      </c>
      <c r="G317" s="2" t="s">
        <v>1502</v>
      </c>
      <c r="H317" s="5">
        <v>0</v>
      </c>
      <c r="I317" s="5">
        <v>0</v>
      </c>
      <c r="J317" s="5">
        <v>4797644.4479999999</v>
      </c>
      <c r="K317" s="5">
        <v>846292.56</v>
      </c>
      <c r="L317" s="5">
        <v>0</v>
      </c>
      <c r="M317" s="5">
        <v>0</v>
      </c>
      <c r="N317" s="5">
        <v>0</v>
      </c>
      <c r="O317" s="5">
        <v>0</v>
      </c>
      <c r="P317" s="5">
        <v>1329767.412</v>
      </c>
      <c r="Q317" s="5">
        <v>234567.666</v>
      </c>
      <c r="R317" s="5">
        <v>0</v>
      </c>
      <c r="S317" s="5">
        <v>0</v>
      </c>
      <c r="T317" s="5">
        <v>0</v>
      </c>
      <c r="U317" s="5">
        <v>0</v>
      </c>
      <c r="V317" s="5">
        <v>0</v>
      </c>
      <c r="W317" s="5">
        <v>0</v>
      </c>
      <c r="X317" s="5">
        <v>0</v>
      </c>
      <c r="Y317" s="5">
        <v>0</v>
      </c>
      <c r="Z317" s="5">
        <v>0</v>
      </c>
      <c r="AA317" s="5">
        <v>0</v>
      </c>
      <c r="AB317" s="5">
        <v>0</v>
      </c>
      <c r="AC317" s="5">
        <v>0</v>
      </c>
      <c r="AD317" s="5">
        <v>0</v>
      </c>
      <c r="AE317" s="5">
        <v>0</v>
      </c>
      <c r="AF317" s="5">
        <v>0</v>
      </c>
      <c r="AG317" s="5">
        <v>0</v>
      </c>
      <c r="AH317" s="16">
        <f t="shared" si="10"/>
        <v>6127411.8599999994</v>
      </c>
      <c r="AI317" s="16">
        <f t="shared" si="9"/>
        <v>1080860.226</v>
      </c>
      <c r="AJ317" s="1"/>
      <c r="AK317" s="1"/>
      <c r="AL317" s="1"/>
    </row>
    <row r="318" spans="1:38" x14ac:dyDescent="0.25">
      <c r="A318" s="2" t="s">
        <v>1534</v>
      </c>
      <c r="B318" s="4">
        <v>317019</v>
      </c>
      <c r="C318" s="2" t="s">
        <v>37</v>
      </c>
      <c r="D318" s="4" t="s">
        <v>39</v>
      </c>
      <c r="E318" s="2" t="s">
        <v>38</v>
      </c>
      <c r="F318" s="7">
        <v>46177</v>
      </c>
      <c r="G318" s="2" t="s">
        <v>1502</v>
      </c>
      <c r="H318" s="5">
        <v>0</v>
      </c>
      <c r="I318" s="5">
        <v>0</v>
      </c>
      <c r="J318" s="5">
        <v>0</v>
      </c>
      <c r="K318" s="5">
        <v>0</v>
      </c>
      <c r="L318" s="5">
        <v>0</v>
      </c>
      <c r="M318" s="5">
        <v>0</v>
      </c>
      <c r="N318" s="5">
        <v>0</v>
      </c>
      <c r="O318" s="5">
        <v>0</v>
      </c>
      <c r="P318" s="5">
        <v>0</v>
      </c>
      <c r="Q318" s="5">
        <v>0</v>
      </c>
      <c r="R318" s="5">
        <v>1888687.5299999998</v>
      </c>
      <c r="S318" s="5">
        <v>333297.79799999995</v>
      </c>
      <c r="T318" s="5">
        <v>0</v>
      </c>
      <c r="U318" s="5">
        <v>0</v>
      </c>
      <c r="V318" s="5">
        <v>2242279.2119999998</v>
      </c>
      <c r="W318" s="5">
        <v>395696.35800000001</v>
      </c>
      <c r="X318" s="5">
        <v>0</v>
      </c>
      <c r="Y318" s="5">
        <v>0</v>
      </c>
      <c r="Z318" s="5">
        <v>0</v>
      </c>
      <c r="AA318" s="5">
        <v>0</v>
      </c>
      <c r="AB318" s="5">
        <v>0</v>
      </c>
      <c r="AC318" s="5">
        <v>0</v>
      </c>
      <c r="AD318" s="5">
        <v>0</v>
      </c>
      <c r="AE318" s="5">
        <v>0</v>
      </c>
      <c r="AF318" s="5">
        <v>0</v>
      </c>
      <c r="AG318" s="5">
        <v>0</v>
      </c>
      <c r="AH318" s="16">
        <f t="shared" si="10"/>
        <v>4130966.7419999996</v>
      </c>
      <c r="AI318" s="16">
        <f t="shared" si="9"/>
        <v>728994.15599999996</v>
      </c>
      <c r="AJ318" s="1"/>
      <c r="AK318" s="1"/>
      <c r="AL318" s="1"/>
    </row>
    <row r="319" spans="1:38" x14ac:dyDescent="0.25">
      <c r="A319" s="2" t="s">
        <v>1534</v>
      </c>
      <c r="B319" s="4">
        <v>317067</v>
      </c>
      <c r="C319" s="2" t="s">
        <v>46</v>
      </c>
      <c r="D319" s="4" t="s">
        <v>47</v>
      </c>
      <c r="E319" s="2" t="s">
        <v>48</v>
      </c>
      <c r="F319" s="7">
        <v>45913</v>
      </c>
      <c r="G319" s="2" t="s">
        <v>1502</v>
      </c>
      <c r="H319" s="5">
        <v>0</v>
      </c>
      <c r="I319" s="5">
        <v>0</v>
      </c>
      <c r="J319" s="5">
        <v>0</v>
      </c>
      <c r="K319" s="5">
        <v>0</v>
      </c>
      <c r="L319" s="5">
        <v>0</v>
      </c>
      <c r="M319" s="5">
        <v>0</v>
      </c>
      <c r="N319" s="5">
        <v>2060649.852</v>
      </c>
      <c r="O319" s="5">
        <v>363644.09399999998</v>
      </c>
      <c r="P319" s="5">
        <v>0</v>
      </c>
      <c r="Q319" s="5">
        <v>0</v>
      </c>
      <c r="R319" s="5">
        <v>0</v>
      </c>
      <c r="S319" s="5">
        <v>0</v>
      </c>
      <c r="T319" s="5">
        <v>0</v>
      </c>
      <c r="U319" s="5">
        <v>0</v>
      </c>
      <c r="V319" s="5">
        <v>5422716.4440000001</v>
      </c>
      <c r="W319" s="5">
        <v>956949.96</v>
      </c>
      <c r="X319" s="5">
        <v>0</v>
      </c>
      <c r="Y319" s="5">
        <v>0</v>
      </c>
      <c r="Z319" s="5">
        <v>0</v>
      </c>
      <c r="AA319" s="5">
        <v>0</v>
      </c>
      <c r="AB319" s="5">
        <v>610240.33199999994</v>
      </c>
      <c r="AC319" s="5">
        <v>107689.47</v>
      </c>
      <c r="AD319" s="5">
        <v>0</v>
      </c>
      <c r="AE319" s="5">
        <v>0</v>
      </c>
      <c r="AF319" s="5">
        <v>0</v>
      </c>
      <c r="AG319" s="5">
        <v>0</v>
      </c>
      <c r="AH319" s="16">
        <f t="shared" si="10"/>
        <v>8093606.6280000005</v>
      </c>
      <c r="AI319" s="16">
        <f t="shared" si="9"/>
        <v>1428283.524</v>
      </c>
      <c r="AJ319" s="1"/>
      <c r="AK319" s="1"/>
      <c r="AL319" s="1"/>
    </row>
    <row r="320" spans="1:38" x14ac:dyDescent="0.25">
      <c r="A320" s="2" t="s">
        <v>1534</v>
      </c>
      <c r="B320" s="4">
        <v>317071</v>
      </c>
      <c r="C320" s="2" t="s">
        <v>49</v>
      </c>
      <c r="D320" s="4" t="s">
        <v>50</v>
      </c>
      <c r="E320" s="2" t="s">
        <v>51</v>
      </c>
      <c r="F320" s="7">
        <v>46306</v>
      </c>
      <c r="G320" s="2" t="s">
        <v>1502</v>
      </c>
      <c r="H320" s="5">
        <v>229840.94999999998</v>
      </c>
      <c r="I320" s="5">
        <v>40560.167999999998</v>
      </c>
      <c r="J320" s="5">
        <v>261522.44999999998</v>
      </c>
      <c r="K320" s="5">
        <v>46151.021999999997</v>
      </c>
      <c r="L320" s="5">
        <v>350217</v>
      </c>
      <c r="M320" s="5">
        <v>61803</v>
      </c>
      <c r="N320" s="5">
        <v>350217</v>
      </c>
      <c r="O320" s="5">
        <v>61803</v>
      </c>
      <c r="P320" s="5">
        <v>0</v>
      </c>
      <c r="Q320" s="5">
        <v>0</v>
      </c>
      <c r="R320" s="5">
        <v>350217</v>
      </c>
      <c r="S320" s="5">
        <v>61803</v>
      </c>
      <c r="T320" s="5">
        <v>0</v>
      </c>
      <c r="U320" s="5">
        <v>0</v>
      </c>
      <c r="V320" s="5">
        <v>389130</v>
      </c>
      <c r="W320" s="5">
        <v>68670</v>
      </c>
      <c r="X320" s="5">
        <v>0</v>
      </c>
      <c r="Y320" s="5">
        <v>0</v>
      </c>
      <c r="Z320" s="5">
        <v>389130</v>
      </c>
      <c r="AA320" s="5">
        <v>68670</v>
      </c>
      <c r="AB320" s="5">
        <v>389130</v>
      </c>
      <c r="AC320" s="5">
        <v>68670</v>
      </c>
      <c r="AD320" s="5">
        <v>272391</v>
      </c>
      <c r="AE320" s="5">
        <v>48069</v>
      </c>
      <c r="AF320" s="5">
        <v>155652</v>
      </c>
      <c r="AG320" s="5">
        <v>27468</v>
      </c>
      <c r="AH320" s="16">
        <f t="shared" si="10"/>
        <v>3137447.4</v>
      </c>
      <c r="AI320" s="16">
        <f t="shared" si="9"/>
        <v>553667.18999999994</v>
      </c>
      <c r="AJ320" s="1"/>
      <c r="AK320" s="1"/>
      <c r="AL320" s="1"/>
    </row>
    <row r="321" spans="1:38" x14ac:dyDescent="0.25">
      <c r="A321" s="2" t="s">
        <v>1534</v>
      </c>
      <c r="B321" s="4">
        <v>317214</v>
      </c>
      <c r="C321" s="2" t="s">
        <v>58</v>
      </c>
      <c r="D321" s="4" t="s">
        <v>59</v>
      </c>
      <c r="E321" s="2" t="s">
        <v>60</v>
      </c>
      <c r="F321" s="7">
        <v>45916</v>
      </c>
      <c r="G321" s="2" t="s">
        <v>1502</v>
      </c>
      <c r="H321" s="5">
        <v>0</v>
      </c>
      <c r="I321" s="5">
        <v>0</v>
      </c>
      <c r="J321" s="5">
        <v>0</v>
      </c>
      <c r="K321" s="5">
        <v>0</v>
      </c>
      <c r="L321" s="5">
        <v>6538.9139999999998</v>
      </c>
      <c r="M321" s="5">
        <v>1153.9259999999999</v>
      </c>
      <c r="N321" s="5">
        <v>0</v>
      </c>
      <c r="O321" s="5">
        <v>0</v>
      </c>
      <c r="P321" s="5">
        <v>0</v>
      </c>
      <c r="Q321" s="5">
        <v>0</v>
      </c>
      <c r="R321" s="5">
        <v>0</v>
      </c>
      <c r="S321" s="5">
        <v>0</v>
      </c>
      <c r="T321" s="5">
        <v>0</v>
      </c>
      <c r="U321" s="5">
        <v>0</v>
      </c>
      <c r="V321" s="5">
        <v>0</v>
      </c>
      <c r="W321" s="5">
        <v>0</v>
      </c>
      <c r="X321" s="5">
        <v>0</v>
      </c>
      <c r="Y321" s="5">
        <v>0</v>
      </c>
      <c r="Z321" s="5">
        <v>0</v>
      </c>
      <c r="AA321" s="5">
        <v>0</v>
      </c>
      <c r="AB321" s="5">
        <v>0</v>
      </c>
      <c r="AC321" s="5">
        <v>0</v>
      </c>
      <c r="AD321" s="5">
        <v>0</v>
      </c>
      <c r="AE321" s="5">
        <v>0</v>
      </c>
      <c r="AF321" s="5">
        <v>21995.556</v>
      </c>
      <c r="AG321" s="5">
        <v>3881.5679999999998</v>
      </c>
      <c r="AH321" s="16">
        <f t="shared" si="10"/>
        <v>28534.47</v>
      </c>
      <c r="AI321" s="16">
        <f t="shared" si="9"/>
        <v>5035.4939999999997</v>
      </c>
      <c r="AJ321" s="1"/>
      <c r="AK321" s="1"/>
      <c r="AL321" s="1"/>
    </row>
    <row r="322" spans="1:38" x14ac:dyDescent="0.25">
      <c r="A322" s="2" t="s">
        <v>1534</v>
      </c>
      <c r="B322" s="4">
        <v>317227</v>
      </c>
      <c r="C322" s="2" t="s">
        <v>61</v>
      </c>
      <c r="D322" s="4" t="s">
        <v>62</v>
      </c>
      <c r="E322" s="2" t="s">
        <v>63</v>
      </c>
      <c r="F322" s="7">
        <v>45933</v>
      </c>
      <c r="G322" s="2" t="s">
        <v>1502</v>
      </c>
      <c r="H322" s="5">
        <v>539882.29799999995</v>
      </c>
      <c r="I322" s="5">
        <v>95273.346000000005</v>
      </c>
      <c r="J322" s="5">
        <v>0</v>
      </c>
      <c r="K322" s="5">
        <v>0</v>
      </c>
      <c r="L322" s="5">
        <v>0</v>
      </c>
      <c r="M322" s="5">
        <v>0</v>
      </c>
      <c r="N322" s="5">
        <v>0</v>
      </c>
      <c r="O322" s="5">
        <v>0</v>
      </c>
      <c r="P322" s="5">
        <v>0</v>
      </c>
      <c r="Q322" s="5">
        <v>0</v>
      </c>
      <c r="R322" s="5">
        <v>0</v>
      </c>
      <c r="S322" s="5">
        <v>0</v>
      </c>
      <c r="T322" s="5">
        <v>0</v>
      </c>
      <c r="U322" s="5">
        <v>0</v>
      </c>
      <c r="V322" s="5">
        <v>59699.531999999999</v>
      </c>
      <c r="W322" s="5">
        <v>10535.213999999998</v>
      </c>
      <c r="X322" s="5">
        <v>0</v>
      </c>
      <c r="Y322" s="5">
        <v>0</v>
      </c>
      <c r="Z322" s="5">
        <v>0</v>
      </c>
      <c r="AA322" s="5">
        <v>0</v>
      </c>
      <c r="AB322" s="5">
        <v>0</v>
      </c>
      <c r="AC322" s="5">
        <v>0</v>
      </c>
      <c r="AD322" s="5">
        <v>0</v>
      </c>
      <c r="AE322" s="5">
        <v>0</v>
      </c>
      <c r="AF322" s="5">
        <v>0</v>
      </c>
      <c r="AG322" s="5">
        <v>0</v>
      </c>
      <c r="AH322" s="16">
        <f t="shared" si="10"/>
        <v>599581.82999999996</v>
      </c>
      <c r="AI322" s="16">
        <f t="shared" si="9"/>
        <v>105808.56</v>
      </c>
      <c r="AJ322" s="1"/>
      <c r="AK322" s="1"/>
      <c r="AL322" s="1"/>
    </row>
    <row r="323" spans="1:38" x14ac:dyDescent="0.25">
      <c r="A323" s="2" t="s">
        <v>1534</v>
      </c>
      <c r="B323" s="4">
        <v>318457</v>
      </c>
      <c r="C323" s="2" t="s">
        <v>98</v>
      </c>
      <c r="D323" s="4" t="s">
        <v>99</v>
      </c>
      <c r="E323" s="2" t="s">
        <v>100</v>
      </c>
      <c r="F323" s="7">
        <v>46311</v>
      </c>
      <c r="G323" s="2" t="s">
        <v>1502</v>
      </c>
      <c r="H323" s="5">
        <v>0</v>
      </c>
      <c r="I323" s="5">
        <v>0</v>
      </c>
      <c r="J323" s="5">
        <v>200570.75999999998</v>
      </c>
      <c r="K323" s="5">
        <v>35394.839999999997</v>
      </c>
      <c r="L323" s="5">
        <v>501426.89999999997</v>
      </c>
      <c r="M323" s="5">
        <v>88487.099999999991</v>
      </c>
      <c r="N323" s="5">
        <v>154285.19999999998</v>
      </c>
      <c r="O323" s="5">
        <v>27226.799999999999</v>
      </c>
      <c r="P323" s="5">
        <v>385713</v>
      </c>
      <c r="Q323" s="5">
        <v>68067</v>
      </c>
      <c r="R323" s="5">
        <v>0</v>
      </c>
      <c r="S323" s="5">
        <v>0</v>
      </c>
      <c r="T323" s="5">
        <v>154285.19999999998</v>
      </c>
      <c r="U323" s="5">
        <v>27226.799999999999</v>
      </c>
      <c r="V323" s="5">
        <v>385713</v>
      </c>
      <c r="W323" s="5">
        <v>68067</v>
      </c>
      <c r="X323" s="5">
        <v>0</v>
      </c>
      <c r="Y323" s="5">
        <v>0</v>
      </c>
      <c r="Z323" s="5">
        <v>0</v>
      </c>
      <c r="AA323" s="5">
        <v>0</v>
      </c>
      <c r="AB323" s="5">
        <v>385713</v>
      </c>
      <c r="AC323" s="5">
        <v>68067</v>
      </c>
      <c r="AD323" s="5">
        <v>354285.2</v>
      </c>
      <c r="AE323" s="5">
        <v>37226.800000000003</v>
      </c>
      <c r="AF323" s="5">
        <v>0</v>
      </c>
      <c r="AG323" s="5">
        <v>0</v>
      </c>
      <c r="AH323" s="16">
        <f t="shared" si="10"/>
        <v>2521992.2599999998</v>
      </c>
      <c r="AI323" s="16">
        <f t="shared" si="9"/>
        <v>419763.33999999997</v>
      </c>
      <c r="AJ323" s="1"/>
      <c r="AK323" s="1"/>
      <c r="AL323" s="1"/>
    </row>
    <row r="324" spans="1:38" x14ac:dyDescent="0.25">
      <c r="A324" s="2" t="s">
        <v>1534</v>
      </c>
      <c r="B324" s="4">
        <v>318511</v>
      </c>
      <c r="C324" s="2" t="s">
        <v>107</v>
      </c>
      <c r="D324" s="4" t="s">
        <v>108</v>
      </c>
      <c r="E324" s="2" t="s">
        <v>109</v>
      </c>
      <c r="F324" s="7">
        <v>45944</v>
      </c>
      <c r="G324" s="2" t="s">
        <v>1502</v>
      </c>
      <c r="H324" s="5">
        <v>0</v>
      </c>
      <c r="I324" s="5">
        <v>0</v>
      </c>
      <c r="J324" s="5">
        <v>0</v>
      </c>
      <c r="K324" s="5">
        <v>0</v>
      </c>
      <c r="L324" s="5">
        <v>0</v>
      </c>
      <c r="M324" s="5">
        <v>0</v>
      </c>
      <c r="N324" s="5">
        <v>0</v>
      </c>
      <c r="O324" s="5">
        <v>0</v>
      </c>
      <c r="P324" s="5">
        <v>0</v>
      </c>
      <c r="Q324" s="5">
        <v>0</v>
      </c>
      <c r="R324" s="5">
        <v>0</v>
      </c>
      <c r="S324" s="5">
        <v>0</v>
      </c>
      <c r="T324" s="5">
        <v>0</v>
      </c>
      <c r="U324" s="5">
        <v>0</v>
      </c>
      <c r="V324" s="5">
        <v>0</v>
      </c>
      <c r="W324" s="5">
        <v>0</v>
      </c>
      <c r="X324" s="5">
        <v>0</v>
      </c>
      <c r="Y324" s="5">
        <v>0</v>
      </c>
      <c r="Z324" s="5">
        <v>0</v>
      </c>
      <c r="AA324" s="5">
        <v>0</v>
      </c>
      <c r="AB324" s="5">
        <v>0</v>
      </c>
      <c r="AC324" s="5">
        <v>0</v>
      </c>
      <c r="AD324" s="5">
        <v>0</v>
      </c>
      <c r="AE324" s="5">
        <v>0</v>
      </c>
      <c r="AF324" s="5">
        <v>0</v>
      </c>
      <c r="AG324" s="5">
        <v>0</v>
      </c>
      <c r="AH324" s="16">
        <f t="shared" si="10"/>
        <v>0</v>
      </c>
      <c r="AI324" s="16">
        <f t="shared" ref="AI324:AI387" si="11">I324+K324+M324+O324+Q324+S324+U324+W324+Y324+AA324+AC324+AE324+AG324</f>
        <v>0</v>
      </c>
      <c r="AJ324" s="1"/>
      <c r="AK324" s="1"/>
      <c r="AL324" s="1"/>
    </row>
    <row r="325" spans="1:38" x14ac:dyDescent="0.25">
      <c r="A325" s="2" t="s">
        <v>1534</v>
      </c>
      <c r="B325" s="4">
        <v>318562</v>
      </c>
      <c r="C325" s="2" t="s">
        <v>119</v>
      </c>
      <c r="D325" s="4" t="s">
        <v>120</v>
      </c>
      <c r="E325" s="2" t="s">
        <v>121</v>
      </c>
      <c r="F325" s="7">
        <v>45944</v>
      </c>
      <c r="G325" s="2" t="s">
        <v>1502</v>
      </c>
      <c r="H325" s="5">
        <v>0</v>
      </c>
      <c r="I325" s="5">
        <v>0</v>
      </c>
      <c r="J325" s="5">
        <v>0</v>
      </c>
      <c r="K325" s="5">
        <v>0</v>
      </c>
      <c r="L325" s="5">
        <v>0</v>
      </c>
      <c r="M325" s="5">
        <v>0</v>
      </c>
      <c r="N325" s="5">
        <v>0</v>
      </c>
      <c r="O325" s="5">
        <v>0</v>
      </c>
      <c r="P325" s="5">
        <v>0</v>
      </c>
      <c r="Q325" s="5">
        <v>0</v>
      </c>
      <c r="R325" s="5">
        <v>0</v>
      </c>
      <c r="S325" s="5">
        <v>0</v>
      </c>
      <c r="T325" s="5">
        <v>0</v>
      </c>
      <c r="U325" s="5">
        <v>0</v>
      </c>
      <c r="V325" s="5">
        <v>139881.62400000001</v>
      </c>
      <c r="W325" s="5">
        <v>24684.99</v>
      </c>
      <c r="X325" s="5">
        <v>0</v>
      </c>
      <c r="Y325" s="5">
        <v>0</v>
      </c>
      <c r="Z325" s="5">
        <v>0</v>
      </c>
      <c r="AA325" s="5">
        <v>0</v>
      </c>
      <c r="AB325" s="5">
        <v>0</v>
      </c>
      <c r="AC325" s="5">
        <v>0</v>
      </c>
      <c r="AD325" s="5">
        <v>0</v>
      </c>
      <c r="AE325" s="5">
        <v>0</v>
      </c>
      <c r="AF325" s="5">
        <v>0</v>
      </c>
      <c r="AG325" s="5">
        <v>0</v>
      </c>
      <c r="AH325" s="16">
        <f t="shared" si="10"/>
        <v>139881.62400000001</v>
      </c>
      <c r="AI325" s="16">
        <f t="shared" si="11"/>
        <v>24684.99</v>
      </c>
      <c r="AJ325" s="1"/>
      <c r="AK325" s="1"/>
      <c r="AL325" s="1"/>
    </row>
    <row r="326" spans="1:38" x14ac:dyDescent="0.25">
      <c r="A326" s="2" t="s">
        <v>1534</v>
      </c>
      <c r="B326" s="4">
        <v>318583</v>
      </c>
      <c r="C326" s="2" t="s">
        <v>128</v>
      </c>
      <c r="D326" s="4" t="s">
        <v>129</v>
      </c>
      <c r="E326" s="2" t="s">
        <v>130</v>
      </c>
      <c r="F326" s="7">
        <v>45899</v>
      </c>
      <c r="G326" s="2" t="s">
        <v>1502</v>
      </c>
      <c r="H326" s="5">
        <v>0</v>
      </c>
      <c r="I326" s="5">
        <v>0</v>
      </c>
      <c r="J326" s="5">
        <v>0</v>
      </c>
      <c r="K326" s="5">
        <v>0</v>
      </c>
      <c r="L326" s="5">
        <v>0</v>
      </c>
      <c r="M326" s="5">
        <v>0</v>
      </c>
      <c r="N326" s="5">
        <v>0</v>
      </c>
      <c r="O326" s="5">
        <v>0</v>
      </c>
      <c r="P326" s="5">
        <v>0</v>
      </c>
      <c r="Q326" s="5">
        <v>0</v>
      </c>
      <c r="R326" s="5">
        <v>0</v>
      </c>
      <c r="S326" s="5">
        <v>0</v>
      </c>
      <c r="T326" s="5">
        <v>0</v>
      </c>
      <c r="U326" s="5">
        <v>0</v>
      </c>
      <c r="V326" s="5">
        <v>0</v>
      </c>
      <c r="W326" s="5">
        <v>0</v>
      </c>
      <c r="X326" s="5">
        <v>0</v>
      </c>
      <c r="Y326" s="5">
        <v>0</v>
      </c>
      <c r="Z326" s="5">
        <v>352969.74</v>
      </c>
      <c r="AA326" s="5">
        <v>62288.777999999998</v>
      </c>
      <c r="AB326" s="5">
        <v>0</v>
      </c>
      <c r="AC326" s="5">
        <v>0</v>
      </c>
      <c r="AD326" s="5">
        <v>75576.239999999991</v>
      </c>
      <c r="AE326" s="5">
        <v>13336.986000000001</v>
      </c>
      <c r="AF326" s="5">
        <v>0</v>
      </c>
      <c r="AG326" s="5">
        <v>0</v>
      </c>
      <c r="AH326" s="16">
        <f t="shared" si="10"/>
        <v>428545.98</v>
      </c>
      <c r="AI326" s="16">
        <f t="shared" si="11"/>
        <v>75625.763999999996</v>
      </c>
      <c r="AJ326" s="1"/>
      <c r="AK326" s="1"/>
      <c r="AL326" s="1"/>
    </row>
    <row r="327" spans="1:38" x14ac:dyDescent="0.25">
      <c r="A327" s="2" t="s">
        <v>1534</v>
      </c>
      <c r="B327" s="4">
        <v>318738</v>
      </c>
      <c r="C327" s="2" t="s">
        <v>471</v>
      </c>
      <c r="D327" s="4" t="s">
        <v>472</v>
      </c>
      <c r="E327" s="2" t="s">
        <v>473</v>
      </c>
      <c r="F327" s="7">
        <v>46354</v>
      </c>
      <c r="G327" s="2" t="s">
        <v>1502</v>
      </c>
      <c r="H327" s="5">
        <v>475638.13799999998</v>
      </c>
      <c r="I327" s="5">
        <v>83936.142000000007</v>
      </c>
      <c r="J327" s="5">
        <v>0</v>
      </c>
      <c r="K327" s="5">
        <v>0</v>
      </c>
      <c r="L327" s="5">
        <v>1366893.2820000001</v>
      </c>
      <c r="M327" s="5">
        <v>241216.46399999998</v>
      </c>
      <c r="N327" s="5">
        <v>995942.04599999986</v>
      </c>
      <c r="O327" s="5">
        <v>175754.478</v>
      </c>
      <c r="P327" s="5">
        <v>0</v>
      </c>
      <c r="Q327" s="5">
        <v>0</v>
      </c>
      <c r="R327" s="5">
        <v>1366893.2820000001</v>
      </c>
      <c r="S327" s="5">
        <v>241216.46399999998</v>
      </c>
      <c r="T327" s="5">
        <v>1276178.814</v>
      </c>
      <c r="U327" s="5">
        <v>225208.02600000001</v>
      </c>
      <c r="V327" s="5">
        <v>0</v>
      </c>
      <c r="W327" s="5">
        <v>0</v>
      </c>
      <c r="X327" s="5">
        <v>1962446.6940000001</v>
      </c>
      <c r="Y327" s="5">
        <v>346314.11999999994</v>
      </c>
      <c r="Z327" s="5">
        <v>0</v>
      </c>
      <c r="AA327" s="5">
        <v>0</v>
      </c>
      <c r="AB327" s="5">
        <v>0</v>
      </c>
      <c r="AC327" s="5">
        <v>0</v>
      </c>
      <c r="AD327" s="5">
        <v>950031.01</v>
      </c>
      <c r="AE327" s="5">
        <v>159005.47200000001</v>
      </c>
      <c r="AF327" s="5">
        <v>0</v>
      </c>
      <c r="AG327" s="5">
        <v>0</v>
      </c>
      <c r="AH327" s="16">
        <f t="shared" si="10"/>
        <v>8394023.2660000008</v>
      </c>
      <c r="AI327" s="16">
        <f t="shared" si="11"/>
        <v>1472651.166</v>
      </c>
      <c r="AJ327" s="1"/>
      <c r="AK327" s="1"/>
      <c r="AL327" s="1"/>
    </row>
    <row r="328" spans="1:38" x14ac:dyDescent="0.25">
      <c r="A328" s="2" t="s">
        <v>1534</v>
      </c>
      <c r="B328" s="4">
        <v>318804</v>
      </c>
      <c r="C328" s="2" t="s">
        <v>159</v>
      </c>
      <c r="D328" s="4" t="s">
        <v>160</v>
      </c>
      <c r="E328" s="2" t="s">
        <v>161</v>
      </c>
      <c r="F328" s="7">
        <v>45932</v>
      </c>
      <c r="G328" s="2" t="s">
        <v>1502</v>
      </c>
      <c r="H328" s="5">
        <v>0</v>
      </c>
      <c r="I328" s="5">
        <v>0</v>
      </c>
      <c r="J328" s="5">
        <v>0</v>
      </c>
      <c r="K328" s="5">
        <v>0</v>
      </c>
      <c r="L328" s="5">
        <v>0</v>
      </c>
      <c r="M328" s="5">
        <v>0</v>
      </c>
      <c r="N328" s="5">
        <v>0</v>
      </c>
      <c r="O328" s="5">
        <v>0</v>
      </c>
      <c r="P328" s="5">
        <v>0</v>
      </c>
      <c r="Q328" s="5">
        <v>0</v>
      </c>
      <c r="R328" s="5">
        <v>0</v>
      </c>
      <c r="S328" s="5">
        <v>0</v>
      </c>
      <c r="T328" s="5">
        <v>0</v>
      </c>
      <c r="U328" s="5">
        <v>0</v>
      </c>
      <c r="V328" s="5">
        <v>0</v>
      </c>
      <c r="W328" s="5">
        <v>0</v>
      </c>
      <c r="X328" s="5">
        <v>0</v>
      </c>
      <c r="Y328" s="5">
        <v>0</v>
      </c>
      <c r="Z328" s="5">
        <v>0</v>
      </c>
      <c r="AA328" s="5">
        <v>0</v>
      </c>
      <c r="AB328" s="5">
        <v>0</v>
      </c>
      <c r="AC328" s="5">
        <v>0</v>
      </c>
      <c r="AD328" s="5">
        <v>0</v>
      </c>
      <c r="AE328" s="5">
        <v>0</v>
      </c>
      <c r="AF328" s="5">
        <v>0</v>
      </c>
      <c r="AG328" s="5">
        <v>0</v>
      </c>
      <c r="AH328" s="16">
        <f t="shared" si="10"/>
        <v>0</v>
      </c>
      <c r="AI328" s="16">
        <f t="shared" si="11"/>
        <v>0</v>
      </c>
      <c r="AJ328" s="1"/>
      <c r="AK328" s="1"/>
      <c r="AL328" s="1"/>
    </row>
    <row r="329" spans="1:38" x14ac:dyDescent="0.25">
      <c r="A329" s="2" t="s">
        <v>1534</v>
      </c>
      <c r="B329" s="4">
        <v>318858</v>
      </c>
      <c r="C329" s="2" t="s">
        <v>165</v>
      </c>
      <c r="D329" s="4" t="s">
        <v>166</v>
      </c>
      <c r="E329" s="2" t="s">
        <v>167</v>
      </c>
      <c r="F329" s="7">
        <v>45939</v>
      </c>
      <c r="G329" s="2" t="s">
        <v>1502</v>
      </c>
      <c r="H329" s="5">
        <v>64039.296000000002</v>
      </c>
      <c r="I329" s="5">
        <v>11301.054</v>
      </c>
      <c r="J329" s="5">
        <v>0</v>
      </c>
      <c r="K329" s="5">
        <v>0</v>
      </c>
      <c r="L329" s="5">
        <v>0</v>
      </c>
      <c r="M329" s="5">
        <v>0</v>
      </c>
      <c r="N329" s="5">
        <v>0</v>
      </c>
      <c r="O329" s="5">
        <v>0</v>
      </c>
      <c r="P329" s="5">
        <v>168622.04399999999</v>
      </c>
      <c r="Q329" s="5">
        <v>29756.831999999999</v>
      </c>
      <c r="R329" s="5">
        <v>0</v>
      </c>
      <c r="S329" s="5">
        <v>0</v>
      </c>
      <c r="T329" s="5">
        <v>0</v>
      </c>
      <c r="U329" s="5">
        <v>0</v>
      </c>
      <c r="V329" s="5">
        <v>0</v>
      </c>
      <c r="W329" s="5">
        <v>0</v>
      </c>
      <c r="X329" s="5">
        <v>0</v>
      </c>
      <c r="Y329" s="5">
        <v>0</v>
      </c>
      <c r="Z329" s="5">
        <v>0</v>
      </c>
      <c r="AA329" s="5">
        <v>0</v>
      </c>
      <c r="AB329" s="5">
        <v>0</v>
      </c>
      <c r="AC329" s="5">
        <v>0</v>
      </c>
      <c r="AD329" s="5">
        <v>0</v>
      </c>
      <c r="AE329" s="5">
        <v>0</v>
      </c>
      <c r="AF329" s="5">
        <v>0</v>
      </c>
      <c r="AG329" s="5">
        <v>0</v>
      </c>
      <c r="AH329" s="16">
        <f t="shared" ref="AH329:AH392" si="12">H329+J329+L329+N329+P329+R329+T329+V329+X329+Z329+AB329+AD329+AF329</f>
        <v>232661.34</v>
      </c>
      <c r="AI329" s="16">
        <f t="shared" si="11"/>
        <v>41057.885999999999</v>
      </c>
      <c r="AJ329" s="1"/>
      <c r="AK329" s="1"/>
      <c r="AL329" s="1"/>
    </row>
    <row r="330" spans="1:38" x14ac:dyDescent="0.25">
      <c r="A330" s="2" t="s">
        <v>1534</v>
      </c>
      <c r="B330" s="4">
        <v>318984</v>
      </c>
      <c r="C330" s="2" t="s">
        <v>183</v>
      </c>
      <c r="D330" s="4" t="s">
        <v>184</v>
      </c>
      <c r="E330" s="2" t="s">
        <v>185</v>
      </c>
      <c r="F330" s="7">
        <v>45923</v>
      </c>
      <c r="G330" s="2" t="s">
        <v>1502</v>
      </c>
      <c r="H330" s="5">
        <v>0</v>
      </c>
      <c r="I330" s="5">
        <v>0</v>
      </c>
      <c r="J330" s="5">
        <v>0</v>
      </c>
      <c r="K330" s="5">
        <v>0</v>
      </c>
      <c r="L330" s="5">
        <v>0</v>
      </c>
      <c r="M330" s="5">
        <v>0</v>
      </c>
      <c r="N330" s="5">
        <v>0</v>
      </c>
      <c r="O330" s="5">
        <v>0</v>
      </c>
      <c r="P330" s="5">
        <v>0</v>
      </c>
      <c r="Q330" s="5">
        <v>0</v>
      </c>
      <c r="R330" s="5">
        <v>0</v>
      </c>
      <c r="S330" s="5">
        <v>0</v>
      </c>
      <c r="T330" s="5">
        <v>168077.226</v>
      </c>
      <c r="U330" s="5">
        <v>29660.688000000002</v>
      </c>
      <c r="V330" s="5">
        <v>0</v>
      </c>
      <c r="W330" s="5">
        <v>0</v>
      </c>
      <c r="X330" s="5">
        <v>0</v>
      </c>
      <c r="Y330" s="5">
        <v>0</v>
      </c>
      <c r="Z330" s="5">
        <v>0</v>
      </c>
      <c r="AA330" s="5">
        <v>0</v>
      </c>
      <c r="AB330" s="5">
        <v>0</v>
      </c>
      <c r="AC330" s="5">
        <v>0</v>
      </c>
      <c r="AD330" s="5">
        <v>0</v>
      </c>
      <c r="AE330" s="5">
        <v>0</v>
      </c>
      <c r="AF330" s="5">
        <v>0</v>
      </c>
      <c r="AG330" s="5">
        <v>0</v>
      </c>
      <c r="AH330" s="16">
        <f t="shared" si="12"/>
        <v>168077.226</v>
      </c>
      <c r="AI330" s="16">
        <f t="shared" si="11"/>
        <v>29660.688000000002</v>
      </c>
      <c r="AJ330" s="1"/>
      <c r="AK330" s="1"/>
      <c r="AL330" s="1"/>
    </row>
    <row r="331" spans="1:38" x14ac:dyDescent="0.25">
      <c r="A331" s="2" t="s">
        <v>1534</v>
      </c>
      <c r="B331" s="4">
        <v>319197</v>
      </c>
      <c r="C331" s="2" t="s">
        <v>201</v>
      </c>
      <c r="D331" s="4" t="s">
        <v>202</v>
      </c>
      <c r="E331" s="2" t="s">
        <v>203</v>
      </c>
      <c r="F331" s="7">
        <v>46297</v>
      </c>
      <c r="G331" s="2" t="s">
        <v>1502</v>
      </c>
      <c r="H331" s="5">
        <v>210217.90199999997</v>
      </c>
      <c r="I331" s="5">
        <v>37097.279999999999</v>
      </c>
      <c r="J331" s="5">
        <v>97537.5</v>
      </c>
      <c r="K331" s="5">
        <v>17212.5</v>
      </c>
      <c r="L331" s="5">
        <v>0</v>
      </c>
      <c r="M331" s="5">
        <v>0</v>
      </c>
      <c r="N331" s="5">
        <v>97537.5</v>
      </c>
      <c r="O331" s="5">
        <v>17212.5</v>
      </c>
      <c r="P331" s="5">
        <v>0</v>
      </c>
      <c r="Q331" s="5">
        <v>0</v>
      </c>
      <c r="R331" s="5">
        <v>0</v>
      </c>
      <c r="S331" s="5">
        <v>0</v>
      </c>
      <c r="T331" s="5">
        <v>290827.59599999996</v>
      </c>
      <c r="U331" s="5">
        <v>51322.517999999996</v>
      </c>
      <c r="V331" s="5">
        <v>0</v>
      </c>
      <c r="W331" s="5">
        <v>0</v>
      </c>
      <c r="X331" s="5">
        <v>0</v>
      </c>
      <c r="Y331" s="5">
        <v>0</v>
      </c>
      <c r="Z331" s="5">
        <v>290827.59599999996</v>
      </c>
      <c r="AA331" s="5">
        <v>51322.517999999996</v>
      </c>
      <c r="AB331" s="5">
        <v>0</v>
      </c>
      <c r="AC331" s="5">
        <v>0</v>
      </c>
      <c r="AD331" s="5">
        <v>0</v>
      </c>
      <c r="AE331" s="5">
        <v>0</v>
      </c>
      <c r="AF331" s="5">
        <v>0</v>
      </c>
      <c r="AG331" s="5">
        <v>0</v>
      </c>
      <c r="AH331" s="16">
        <f t="shared" si="12"/>
        <v>986948.09399999981</v>
      </c>
      <c r="AI331" s="16">
        <f t="shared" si="11"/>
        <v>174167.31599999999</v>
      </c>
      <c r="AJ331" s="1"/>
      <c r="AK331" s="1"/>
      <c r="AL331" s="1"/>
    </row>
    <row r="332" spans="1:38" x14ac:dyDescent="0.25">
      <c r="A332" s="2" t="s">
        <v>1534</v>
      </c>
      <c r="B332" s="4">
        <v>319221</v>
      </c>
      <c r="C332" s="2" t="s">
        <v>207</v>
      </c>
      <c r="D332" s="4" t="s">
        <v>208</v>
      </c>
      <c r="E332" s="2" t="s">
        <v>209</v>
      </c>
      <c r="F332" s="7">
        <v>45940</v>
      </c>
      <c r="G332" s="2" t="s">
        <v>1502</v>
      </c>
      <c r="H332" s="5">
        <v>0</v>
      </c>
      <c r="I332" s="5">
        <v>0</v>
      </c>
      <c r="J332" s="5">
        <v>0</v>
      </c>
      <c r="K332" s="5">
        <v>0</v>
      </c>
      <c r="L332" s="5">
        <v>0</v>
      </c>
      <c r="M332" s="5">
        <v>0</v>
      </c>
      <c r="N332" s="5">
        <v>0</v>
      </c>
      <c r="O332" s="5">
        <v>0</v>
      </c>
      <c r="P332" s="5">
        <v>0</v>
      </c>
      <c r="Q332" s="5">
        <v>0</v>
      </c>
      <c r="R332" s="5">
        <v>0</v>
      </c>
      <c r="S332" s="5">
        <v>0</v>
      </c>
      <c r="T332" s="5">
        <v>0</v>
      </c>
      <c r="U332" s="5">
        <v>0</v>
      </c>
      <c r="V332" s="5">
        <v>286942.40999999997</v>
      </c>
      <c r="W332" s="5">
        <v>50636.898000000001</v>
      </c>
      <c r="X332" s="5">
        <v>0</v>
      </c>
      <c r="Y332" s="5">
        <v>0</v>
      </c>
      <c r="Z332" s="5">
        <v>0</v>
      </c>
      <c r="AA332" s="5">
        <v>0</v>
      </c>
      <c r="AB332" s="5">
        <v>0</v>
      </c>
      <c r="AC332" s="5">
        <v>0</v>
      </c>
      <c r="AD332" s="5">
        <v>0</v>
      </c>
      <c r="AE332" s="5">
        <v>0</v>
      </c>
      <c r="AF332" s="5">
        <v>0</v>
      </c>
      <c r="AG332" s="5">
        <v>0</v>
      </c>
      <c r="AH332" s="16">
        <f t="shared" si="12"/>
        <v>286942.40999999997</v>
      </c>
      <c r="AI332" s="16">
        <f t="shared" si="11"/>
        <v>50636.898000000001</v>
      </c>
      <c r="AJ332" s="1"/>
      <c r="AK332" s="1"/>
      <c r="AL332" s="1"/>
    </row>
    <row r="333" spans="1:38" x14ac:dyDescent="0.25">
      <c r="A333" s="2" t="s">
        <v>1534</v>
      </c>
      <c r="B333" s="4">
        <v>319258</v>
      </c>
      <c r="C333" s="2" t="s">
        <v>507</v>
      </c>
      <c r="D333" s="4" t="s">
        <v>508</v>
      </c>
      <c r="E333" s="2" t="s">
        <v>509</v>
      </c>
      <c r="F333" s="7">
        <v>46376</v>
      </c>
      <c r="G333" s="2" t="s">
        <v>1502</v>
      </c>
      <c r="H333" s="5">
        <v>0</v>
      </c>
      <c r="I333" s="5">
        <v>0</v>
      </c>
      <c r="J333" s="5">
        <v>0</v>
      </c>
      <c r="K333" s="5">
        <v>0</v>
      </c>
      <c r="L333" s="5">
        <v>0</v>
      </c>
      <c r="M333" s="5">
        <v>0</v>
      </c>
      <c r="N333" s="5">
        <v>1232081.46</v>
      </c>
      <c r="O333" s="5">
        <v>217426.14</v>
      </c>
      <c r="P333" s="5">
        <v>0</v>
      </c>
      <c r="Q333" s="5">
        <v>0</v>
      </c>
      <c r="R333" s="5">
        <v>1232081.46</v>
      </c>
      <c r="S333" s="5">
        <v>217426.14</v>
      </c>
      <c r="T333" s="5">
        <v>0</v>
      </c>
      <c r="U333" s="5">
        <v>0</v>
      </c>
      <c r="V333" s="5">
        <v>821387.6399999999</v>
      </c>
      <c r="W333" s="5">
        <v>144950.76</v>
      </c>
      <c r="X333" s="5">
        <v>0</v>
      </c>
      <c r="Y333" s="5">
        <v>0</v>
      </c>
      <c r="Z333" s="5">
        <v>863503.12799999991</v>
      </c>
      <c r="AA333" s="5">
        <v>152382.90599999999</v>
      </c>
      <c r="AB333" s="5">
        <v>0</v>
      </c>
      <c r="AC333" s="5">
        <v>0</v>
      </c>
      <c r="AD333" s="5">
        <v>0</v>
      </c>
      <c r="AE333" s="5">
        <v>0</v>
      </c>
      <c r="AF333" s="5">
        <v>0</v>
      </c>
      <c r="AG333" s="5">
        <v>0</v>
      </c>
      <c r="AH333" s="16">
        <f t="shared" si="12"/>
        <v>4149053.6879999996</v>
      </c>
      <c r="AI333" s="16">
        <f t="shared" si="11"/>
        <v>732185.946</v>
      </c>
      <c r="AJ333" s="1"/>
      <c r="AK333" s="1"/>
      <c r="AL333" s="1"/>
    </row>
    <row r="334" spans="1:38" x14ac:dyDescent="0.25">
      <c r="A334" s="2" t="s">
        <v>1534</v>
      </c>
      <c r="B334" s="4">
        <v>319620</v>
      </c>
      <c r="C334" s="2" t="s">
        <v>513</v>
      </c>
      <c r="D334" s="4" t="s">
        <v>514</v>
      </c>
      <c r="E334" s="2" t="s">
        <v>515</v>
      </c>
      <c r="F334" s="7">
        <v>46470</v>
      </c>
      <c r="G334" s="2" t="s">
        <v>1502</v>
      </c>
      <c r="H334" s="5">
        <v>18083.748</v>
      </c>
      <c r="I334" s="5">
        <v>3191.25</v>
      </c>
      <c r="J334" s="5">
        <v>9748.65</v>
      </c>
      <c r="K334" s="5">
        <v>1720.35</v>
      </c>
      <c r="L334" s="5">
        <v>0</v>
      </c>
      <c r="M334" s="5">
        <v>0</v>
      </c>
      <c r="N334" s="5">
        <v>0</v>
      </c>
      <c r="O334" s="5">
        <v>0</v>
      </c>
      <c r="P334" s="5">
        <v>0</v>
      </c>
      <c r="Q334" s="5">
        <v>0</v>
      </c>
      <c r="R334" s="5">
        <v>34315.248</v>
      </c>
      <c r="S334" s="5">
        <v>6055.6319999999996</v>
      </c>
      <c r="T334" s="5">
        <v>0</v>
      </c>
      <c r="U334" s="5">
        <v>0</v>
      </c>
      <c r="V334" s="5">
        <v>0</v>
      </c>
      <c r="W334" s="5">
        <v>0</v>
      </c>
      <c r="X334" s="5">
        <v>194089.77</v>
      </c>
      <c r="Y334" s="5">
        <v>34251.137999999999</v>
      </c>
      <c r="Z334" s="5">
        <v>0</v>
      </c>
      <c r="AA334" s="5">
        <v>0</v>
      </c>
      <c r="AB334" s="5">
        <v>0</v>
      </c>
      <c r="AC334" s="5">
        <v>0</v>
      </c>
      <c r="AD334" s="5">
        <v>0</v>
      </c>
      <c r="AE334" s="5">
        <v>0</v>
      </c>
      <c r="AF334" s="5">
        <v>189561.33</v>
      </c>
      <c r="AG334" s="5">
        <v>33451.998</v>
      </c>
      <c r="AH334" s="16">
        <f t="shared" si="12"/>
        <v>445798.74599999998</v>
      </c>
      <c r="AI334" s="16">
        <f t="shared" si="11"/>
        <v>78670.367999999988</v>
      </c>
      <c r="AJ334" s="1"/>
      <c r="AK334" s="1"/>
      <c r="AL334" s="1"/>
    </row>
    <row r="335" spans="1:38" x14ac:dyDescent="0.25">
      <c r="A335" s="2" t="s">
        <v>1534</v>
      </c>
      <c r="B335" s="4">
        <v>320172</v>
      </c>
      <c r="C335" s="2" t="s">
        <v>546</v>
      </c>
      <c r="D335" s="4" t="s">
        <v>547</v>
      </c>
      <c r="E335" s="2" t="s">
        <v>548</v>
      </c>
      <c r="F335" s="7">
        <v>46345</v>
      </c>
      <c r="G335" s="2" t="s">
        <v>1502</v>
      </c>
      <c r="H335" s="5">
        <v>221864.44200000001</v>
      </c>
      <c r="I335" s="5">
        <v>39152.549999999996</v>
      </c>
      <c r="J335" s="5">
        <v>0</v>
      </c>
      <c r="K335" s="5">
        <v>0</v>
      </c>
      <c r="L335" s="5">
        <v>0</v>
      </c>
      <c r="M335" s="5">
        <v>0</v>
      </c>
      <c r="N335" s="5">
        <v>0</v>
      </c>
      <c r="O335" s="5">
        <v>0</v>
      </c>
      <c r="P335" s="5">
        <v>0</v>
      </c>
      <c r="Q335" s="5">
        <v>0</v>
      </c>
      <c r="R335" s="5">
        <v>675419.41799999995</v>
      </c>
      <c r="S335" s="5">
        <v>119191.66199999998</v>
      </c>
      <c r="T335" s="5">
        <v>0</v>
      </c>
      <c r="U335" s="5">
        <v>0</v>
      </c>
      <c r="V335" s="5">
        <v>897283.85400000005</v>
      </c>
      <c r="W335" s="5">
        <v>158344.212</v>
      </c>
      <c r="X335" s="5">
        <v>0</v>
      </c>
      <c r="Y335" s="5">
        <v>0</v>
      </c>
      <c r="Z335" s="5">
        <v>598189.23600000003</v>
      </c>
      <c r="AA335" s="5">
        <v>105562.806</v>
      </c>
      <c r="AB335" s="5">
        <v>0</v>
      </c>
      <c r="AC335" s="5">
        <v>0</v>
      </c>
      <c r="AD335" s="5">
        <v>706483.85400000005</v>
      </c>
      <c r="AE335" s="5">
        <v>124673.62199999999</v>
      </c>
      <c r="AF335" s="5">
        <v>188393.18400000001</v>
      </c>
      <c r="AG335" s="5">
        <v>33245.856</v>
      </c>
      <c r="AH335" s="16">
        <f t="shared" si="12"/>
        <v>3287633.9880000004</v>
      </c>
      <c r="AI335" s="16">
        <f t="shared" si="11"/>
        <v>580170.70799999998</v>
      </c>
      <c r="AJ335" s="1"/>
      <c r="AK335" s="1"/>
      <c r="AL335" s="1"/>
    </row>
    <row r="336" spans="1:38" x14ac:dyDescent="0.25">
      <c r="A336" s="2" t="s">
        <v>1534</v>
      </c>
      <c r="B336" s="4">
        <v>320185</v>
      </c>
      <c r="C336" s="2" t="s">
        <v>549</v>
      </c>
      <c r="D336" s="4" t="s">
        <v>550</v>
      </c>
      <c r="E336" s="2" t="s">
        <v>551</v>
      </c>
      <c r="F336" s="7">
        <v>46456</v>
      </c>
      <c r="G336" s="2" t="s">
        <v>1502</v>
      </c>
      <c r="H336" s="5">
        <v>108701.46</v>
      </c>
      <c r="I336" s="5">
        <v>19182.612000000001</v>
      </c>
      <c r="J336" s="5">
        <v>0</v>
      </c>
      <c r="K336" s="5">
        <v>0</v>
      </c>
      <c r="L336" s="5">
        <v>0</v>
      </c>
      <c r="M336" s="5">
        <v>0</v>
      </c>
      <c r="N336" s="5">
        <v>0</v>
      </c>
      <c r="O336" s="5">
        <v>0</v>
      </c>
      <c r="P336" s="5">
        <v>0</v>
      </c>
      <c r="Q336" s="5">
        <v>0</v>
      </c>
      <c r="R336" s="5">
        <v>0</v>
      </c>
      <c r="S336" s="5">
        <v>0</v>
      </c>
      <c r="T336" s="5">
        <v>0</v>
      </c>
      <c r="U336" s="5">
        <v>0</v>
      </c>
      <c r="V336" s="5">
        <v>0</v>
      </c>
      <c r="W336" s="5">
        <v>0</v>
      </c>
      <c r="X336" s="5">
        <v>0</v>
      </c>
      <c r="Y336" s="5">
        <v>0</v>
      </c>
      <c r="Z336" s="5">
        <v>584755</v>
      </c>
      <c r="AA336" s="5">
        <v>85545</v>
      </c>
      <c r="AB336" s="5">
        <v>584755</v>
      </c>
      <c r="AC336" s="5">
        <v>85545</v>
      </c>
      <c r="AD336" s="5">
        <v>584755</v>
      </c>
      <c r="AE336" s="5">
        <v>85545</v>
      </c>
      <c r="AF336" s="5">
        <v>499491.55200000003</v>
      </c>
      <c r="AG336" s="5">
        <v>88145.567999999999</v>
      </c>
      <c r="AH336" s="16">
        <f t="shared" si="12"/>
        <v>2362458.0120000001</v>
      </c>
      <c r="AI336" s="16">
        <f t="shared" si="11"/>
        <v>363963.17999999993</v>
      </c>
      <c r="AJ336" s="1"/>
      <c r="AK336" s="1"/>
      <c r="AL336" s="1"/>
    </row>
    <row r="337" spans="1:38" x14ac:dyDescent="0.25">
      <c r="A337" s="2" t="s">
        <v>1534</v>
      </c>
      <c r="B337" s="4">
        <v>320196</v>
      </c>
      <c r="C337" s="2" t="s">
        <v>300</v>
      </c>
      <c r="D337" s="4" t="s">
        <v>301</v>
      </c>
      <c r="E337" s="2" t="s">
        <v>302</v>
      </c>
      <c r="F337" s="7">
        <v>46324</v>
      </c>
      <c r="G337" s="2" t="s">
        <v>1502</v>
      </c>
      <c r="H337" s="5">
        <v>0</v>
      </c>
      <c r="I337" s="5">
        <v>0</v>
      </c>
      <c r="J337" s="5">
        <v>51472.871999999996</v>
      </c>
      <c r="K337" s="5">
        <v>9083.4480000000003</v>
      </c>
      <c r="L337" s="5">
        <v>0</v>
      </c>
      <c r="M337" s="5">
        <v>0</v>
      </c>
      <c r="N337" s="5">
        <v>0</v>
      </c>
      <c r="O337" s="5">
        <v>0</v>
      </c>
      <c r="P337" s="5">
        <v>0</v>
      </c>
      <c r="Q337" s="5">
        <v>0</v>
      </c>
      <c r="R337" s="5">
        <v>0</v>
      </c>
      <c r="S337" s="5">
        <v>0</v>
      </c>
      <c r="T337" s="5">
        <v>0</v>
      </c>
      <c r="U337" s="5">
        <v>0</v>
      </c>
      <c r="V337" s="5">
        <v>123254.12999999999</v>
      </c>
      <c r="W337" s="5">
        <v>21750.732</v>
      </c>
      <c r="X337" s="5">
        <v>0</v>
      </c>
      <c r="Y337" s="5">
        <v>0</v>
      </c>
      <c r="Z337" s="5">
        <v>0</v>
      </c>
      <c r="AA337" s="5">
        <v>0</v>
      </c>
      <c r="AB337" s="5">
        <v>0</v>
      </c>
      <c r="AC337" s="5">
        <v>0</v>
      </c>
      <c r="AD337" s="5">
        <v>123254.12999999999</v>
      </c>
      <c r="AE337" s="5">
        <v>21750.732</v>
      </c>
      <c r="AF337" s="5">
        <v>0</v>
      </c>
      <c r="AG337" s="5">
        <v>0</v>
      </c>
      <c r="AH337" s="16">
        <f t="shared" si="12"/>
        <v>297981.13199999998</v>
      </c>
      <c r="AI337" s="16">
        <f t="shared" si="11"/>
        <v>52584.911999999997</v>
      </c>
      <c r="AJ337" s="1"/>
      <c r="AK337" s="1"/>
      <c r="AL337" s="1"/>
    </row>
    <row r="338" spans="1:38" x14ac:dyDescent="0.25">
      <c r="A338" s="2" t="s">
        <v>1534</v>
      </c>
      <c r="B338" s="4">
        <v>320385</v>
      </c>
      <c r="C338" s="2" t="s">
        <v>573</v>
      </c>
      <c r="D338" s="4" t="s">
        <v>574</v>
      </c>
      <c r="E338" s="2" t="s">
        <v>575</v>
      </c>
      <c r="F338" s="7">
        <v>46106</v>
      </c>
      <c r="G338" s="2" t="s">
        <v>1502</v>
      </c>
      <c r="H338" s="5">
        <v>0</v>
      </c>
      <c r="I338" s="5">
        <v>0</v>
      </c>
      <c r="J338" s="5">
        <v>0</v>
      </c>
      <c r="K338" s="5">
        <v>0</v>
      </c>
      <c r="L338" s="5">
        <v>260553.84599999996</v>
      </c>
      <c r="M338" s="5">
        <v>45980.087999999996</v>
      </c>
      <c r="N338" s="5">
        <v>0</v>
      </c>
      <c r="O338" s="5">
        <v>0</v>
      </c>
      <c r="P338" s="5">
        <v>285755.20199999999</v>
      </c>
      <c r="Q338" s="5">
        <v>50427.389999999992</v>
      </c>
      <c r="R338" s="5">
        <v>0</v>
      </c>
      <c r="S338" s="5">
        <v>0</v>
      </c>
      <c r="T338" s="5">
        <v>279136.66800000001</v>
      </c>
      <c r="U338" s="5">
        <v>49259.412000000004</v>
      </c>
      <c r="V338" s="5">
        <v>0</v>
      </c>
      <c r="W338" s="5">
        <v>0</v>
      </c>
      <c r="X338" s="5">
        <v>0</v>
      </c>
      <c r="Y338" s="5">
        <v>0</v>
      </c>
      <c r="Z338" s="5">
        <v>0</v>
      </c>
      <c r="AA338" s="5">
        <v>0</v>
      </c>
      <c r="AB338" s="5">
        <v>0</v>
      </c>
      <c r="AC338" s="5">
        <v>0</v>
      </c>
      <c r="AD338" s="5">
        <v>0</v>
      </c>
      <c r="AE338" s="5">
        <v>0</v>
      </c>
      <c r="AF338" s="5">
        <v>0</v>
      </c>
      <c r="AG338" s="5">
        <v>0</v>
      </c>
      <c r="AH338" s="16">
        <f t="shared" si="12"/>
        <v>825445.71600000001</v>
      </c>
      <c r="AI338" s="16">
        <f t="shared" si="11"/>
        <v>145666.88999999998</v>
      </c>
      <c r="AJ338" s="1"/>
      <c r="AK338" s="1"/>
      <c r="AL338" s="1"/>
    </row>
    <row r="339" spans="1:38" x14ac:dyDescent="0.25">
      <c r="A339" s="2" t="s">
        <v>1534</v>
      </c>
      <c r="B339" s="4">
        <v>320960</v>
      </c>
      <c r="C339" s="2" t="s">
        <v>348</v>
      </c>
      <c r="D339" s="4" t="s">
        <v>349</v>
      </c>
      <c r="E339" s="2" t="s">
        <v>350</v>
      </c>
      <c r="F339" s="7">
        <v>45944</v>
      </c>
      <c r="G339" s="2" t="s">
        <v>1502</v>
      </c>
      <c r="H339" s="5">
        <v>0</v>
      </c>
      <c r="I339" s="5">
        <v>0</v>
      </c>
      <c r="J339" s="5">
        <v>27163.157999999999</v>
      </c>
      <c r="K339" s="5">
        <v>4793.4960000000001</v>
      </c>
      <c r="L339" s="5">
        <v>0</v>
      </c>
      <c r="M339" s="5">
        <v>0</v>
      </c>
      <c r="N339" s="5">
        <v>0</v>
      </c>
      <c r="O339" s="5">
        <v>0</v>
      </c>
      <c r="P339" s="5">
        <v>0</v>
      </c>
      <c r="Q339" s="5">
        <v>0</v>
      </c>
      <c r="R339" s="5">
        <v>0</v>
      </c>
      <c r="S339" s="5">
        <v>0</v>
      </c>
      <c r="T339" s="5">
        <v>0</v>
      </c>
      <c r="U339" s="5">
        <v>0</v>
      </c>
      <c r="V339" s="5">
        <v>0</v>
      </c>
      <c r="W339" s="5">
        <v>0</v>
      </c>
      <c r="X339" s="5">
        <v>0</v>
      </c>
      <c r="Y339" s="5">
        <v>0</v>
      </c>
      <c r="Z339" s="5">
        <v>0</v>
      </c>
      <c r="AA339" s="5">
        <v>0</v>
      </c>
      <c r="AB339" s="5">
        <v>0</v>
      </c>
      <c r="AC339" s="5">
        <v>0</v>
      </c>
      <c r="AD339" s="5">
        <v>0</v>
      </c>
      <c r="AE339" s="5">
        <v>0</v>
      </c>
      <c r="AF339" s="5">
        <v>0</v>
      </c>
      <c r="AG339" s="5">
        <v>0</v>
      </c>
      <c r="AH339" s="16">
        <f t="shared" si="12"/>
        <v>27163.157999999999</v>
      </c>
      <c r="AI339" s="16">
        <f t="shared" si="11"/>
        <v>4793.4960000000001</v>
      </c>
      <c r="AJ339" s="1"/>
      <c r="AK339" s="1"/>
      <c r="AL339" s="1"/>
    </row>
    <row r="340" spans="1:38" x14ac:dyDescent="0.25">
      <c r="A340" s="2" t="s">
        <v>1534</v>
      </c>
      <c r="B340" s="4">
        <v>321301</v>
      </c>
      <c r="C340" s="2" t="s">
        <v>711</v>
      </c>
      <c r="D340" s="4" t="s">
        <v>712</v>
      </c>
      <c r="E340" s="2" t="s">
        <v>713</v>
      </c>
      <c r="F340" s="7">
        <v>46105</v>
      </c>
      <c r="G340" s="2" t="s">
        <v>1502</v>
      </c>
      <c r="H340" s="5">
        <v>270476.88</v>
      </c>
      <c r="I340" s="5">
        <v>47731.212</v>
      </c>
      <c r="J340" s="5">
        <v>0</v>
      </c>
      <c r="K340" s="5">
        <v>0</v>
      </c>
      <c r="L340" s="5">
        <v>0</v>
      </c>
      <c r="M340" s="5">
        <v>0</v>
      </c>
      <c r="N340" s="5">
        <v>0</v>
      </c>
      <c r="O340" s="5">
        <v>0</v>
      </c>
      <c r="P340" s="5">
        <v>271987.24199999997</v>
      </c>
      <c r="Q340" s="5">
        <v>47997.75</v>
      </c>
      <c r="R340" s="5">
        <v>0</v>
      </c>
      <c r="S340" s="5">
        <v>0</v>
      </c>
      <c r="T340" s="5">
        <v>0</v>
      </c>
      <c r="U340" s="5">
        <v>0</v>
      </c>
      <c r="V340" s="5">
        <v>0</v>
      </c>
      <c r="W340" s="5">
        <v>0</v>
      </c>
      <c r="X340" s="5">
        <v>0</v>
      </c>
      <c r="Y340" s="5">
        <v>0</v>
      </c>
      <c r="Z340" s="5">
        <v>0</v>
      </c>
      <c r="AA340" s="5">
        <v>0</v>
      </c>
      <c r="AB340" s="5">
        <v>0</v>
      </c>
      <c r="AC340" s="5">
        <v>0</v>
      </c>
      <c r="AD340" s="5">
        <v>0</v>
      </c>
      <c r="AE340" s="5">
        <v>0</v>
      </c>
      <c r="AF340" s="5">
        <v>0</v>
      </c>
      <c r="AG340" s="5">
        <v>0</v>
      </c>
      <c r="AH340" s="16">
        <f t="shared" si="12"/>
        <v>542464.12199999997</v>
      </c>
      <c r="AI340" s="16">
        <f t="shared" si="11"/>
        <v>95728.962</v>
      </c>
      <c r="AJ340" s="1"/>
      <c r="AK340" s="1"/>
      <c r="AL340" s="1"/>
    </row>
    <row r="341" spans="1:38" x14ac:dyDescent="0.25">
      <c r="A341" s="2" t="s">
        <v>1534</v>
      </c>
      <c r="B341" s="4">
        <v>321375</v>
      </c>
      <c r="C341" s="2" t="s">
        <v>717</v>
      </c>
      <c r="D341" s="4" t="s">
        <v>718</v>
      </c>
      <c r="E341" s="2" t="s">
        <v>719</v>
      </c>
      <c r="F341" s="7">
        <v>45981</v>
      </c>
      <c r="G341" s="2" t="s">
        <v>1502</v>
      </c>
      <c r="H341" s="5">
        <v>0</v>
      </c>
      <c r="I341" s="5">
        <v>0</v>
      </c>
      <c r="J341" s="5">
        <v>0</v>
      </c>
      <c r="K341" s="5">
        <v>0</v>
      </c>
      <c r="L341" s="5">
        <v>20100.09</v>
      </c>
      <c r="M341" s="5">
        <v>3547.0740000000001</v>
      </c>
      <c r="N341" s="5">
        <v>0</v>
      </c>
      <c r="O341" s="5">
        <v>0</v>
      </c>
      <c r="P341" s="5">
        <v>0</v>
      </c>
      <c r="Q341" s="5">
        <v>0</v>
      </c>
      <c r="R341" s="5">
        <v>0</v>
      </c>
      <c r="S341" s="5">
        <v>0</v>
      </c>
      <c r="T341" s="5">
        <v>0</v>
      </c>
      <c r="U341" s="5">
        <v>0</v>
      </c>
      <c r="V341" s="5">
        <v>0</v>
      </c>
      <c r="W341" s="5">
        <v>0</v>
      </c>
      <c r="X341" s="5">
        <v>0</v>
      </c>
      <c r="Y341" s="5">
        <v>0</v>
      </c>
      <c r="Z341" s="5">
        <v>0</v>
      </c>
      <c r="AA341" s="5">
        <v>0</v>
      </c>
      <c r="AB341" s="5">
        <v>0</v>
      </c>
      <c r="AC341" s="5">
        <v>0</v>
      </c>
      <c r="AD341" s="5">
        <v>0</v>
      </c>
      <c r="AE341" s="5">
        <v>0</v>
      </c>
      <c r="AF341" s="5">
        <v>0</v>
      </c>
      <c r="AG341" s="5">
        <v>0</v>
      </c>
      <c r="AH341" s="16">
        <f t="shared" si="12"/>
        <v>20100.09</v>
      </c>
      <c r="AI341" s="16">
        <f t="shared" si="11"/>
        <v>3547.0740000000001</v>
      </c>
      <c r="AJ341" s="1"/>
      <c r="AK341" s="1"/>
      <c r="AL341" s="1"/>
    </row>
    <row r="342" spans="1:38" x14ac:dyDescent="0.25">
      <c r="A342" s="2" t="s">
        <v>1534</v>
      </c>
      <c r="B342" s="4">
        <v>321417</v>
      </c>
      <c r="C342" s="2" t="s">
        <v>378</v>
      </c>
      <c r="D342" s="4" t="s">
        <v>379</v>
      </c>
      <c r="E342" s="2" t="s">
        <v>380</v>
      </c>
      <c r="F342" s="7">
        <v>46312</v>
      </c>
      <c r="G342" s="2" t="s">
        <v>1502</v>
      </c>
      <c r="H342" s="5">
        <v>3309957.2039999999</v>
      </c>
      <c r="I342" s="5">
        <v>584110.09199999995</v>
      </c>
      <c r="J342" s="5">
        <v>0</v>
      </c>
      <c r="K342" s="5">
        <v>0</v>
      </c>
      <c r="L342" s="5">
        <v>0</v>
      </c>
      <c r="M342" s="5">
        <v>0</v>
      </c>
      <c r="N342" s="5">
        <v>0</v>
      </c>
      <c r="O342" s="5">
        <v>0</v>
      </c>
      <c r="P342" s="5">
        <v>3728564.3160000001</v>
      </c>
      <c r="Q342" s="5">
        <v>657981.93599999999</v>
      </c>
      <c r="R342" s="5">
        <v>0</v>
      </c>
      <c r="S342" s="5">
        <v>0</v>
      </c>
      <c r="T342" s="5">
        <v>0</v>
      </c>
      <c r="U342" s="5">
        <v>0</v>
      </c>
      <c r="V342" s="5">
        <v>0</v>
      </c>
      <c r="W342" s="5">
        <v>0</v>
      </c>
      <c r="X342" s="5">
        <v>0</v>
      </c>
      <c r="Y342" s="5">
        <v>0</v>
      </c>
      <c r="Z342" s="5">
        <v>2138497.2599999998</v>
      </c>
      <c r="AA342" s="5">
        <v>377381.86800000002</v>
      </c>
      <c r="AB342" s="5">
        <v>0</v>
      </c>
      <c r="AC342" s="5">
        <v>0</v>
      </c>
      <c r="AD342" s="5">
        <v>0</v>
      </c>
      <c r="AE342" s="5">
        <v>0</v>
      </c>
      <c r="AF342" s="5">
        <v>0</v>
      </c>
      <c r="AG342" s="5">
        <v>0</v>
      </c>
      <c r="AH342" s="16">
        <f t="shared" si="12"/>
        <v>9177018.7799999993</v>
      </c>
      <c r="AI342" s="16">
        <f t="shared" si="11"/>
        <v>1619473.8959999999</v>
      </c>
      <c r="AJ342" s="1"/>
      <c r="AK342" s="1"/>
      <c r="AL342" s="1"/>
    </row>
    <row r="343" spans="1:38" x14ac:dyDescent="0.25">
      <c r="A343" s="2" t="s">
        <v>1534</v>
      </c>
      <c r="B343" s="4">
        <v>321640</v>
      </c>
      <c r="C343" s="2" t="s">
        <v>390</v>
      </c>
      <c r="D343" s="4" t="s">
        <v>391</v>
      </c>
      <c r="E343" s="2" t="s">
        <v>392</v>
      </c>
      <c r="F343" s="7">
        <v>45969</v>
      </c>
      <c r="G343" s="2" t="s">
        <v>1502</v>
      </c>
      <c r="H343" s="5">
        <v>0</v>
      </c>
      <c r="I343" s="5">
        <v>0</v>
      </c>
      <c r="J343" s="5">
        <v>0</v>
      </c>
      <c r="K343" s="5">
        <v>0</v>
      </c>
      <c r="L343" s="5">
        <v>0</v>
      </c>
      <c r="M343" s="5">
        <v>0</v>
      </c>
      <c r="N343" s="5">
        <v>0</v>
      </c>
      <c r="O343" s="5">
        <v>0</v>
      </c>
      <c r="P343" s="5">
        <v>0</v>
      </c>
      <c r="Q343" s="5">
        <v>0</v>
      </c>
      <c r="R343" s="5">
        <v>0</v>
      </c>
      <c r="S343" s="5">
        <v>0</v>
      </c>
      <c r="T343" s="5">
        <v>0</v>
      </c>
      <c r="U343" s="5">
        <v>0</v>
      </c>
      <c r="V343" s="5">
        <v>0</v>
      </c>
      <c r="W343" s="5">
        <v>0</v>
      </c>
      <c r="X343" s="5">
        <v>0</v>
      </c>
      <c r="Y343" s="5">
        <v>0</v>
      </c>
      <c r="Z343" s="5">
        <v>0</v>
      </c>
      <c r="AA343" s="5">
        <v>0</v>
      </c>
      <c r="AB343" s="5">
        <v>0</v>
      </c>
      <c r="AC343" s="5">
        <v>0</v>
      </c>
      <c r="AD343" s="5">
        <v>0</v>
      </c>
      <c r="AE343" s="5">
        <v>0</v>
      </c>
      <c r="AF343" s="5">
        <v>0</v>
      </c>
      <c r="AG343" s="5">
        <v>0</v>
      </c>
      <c r="AH343" s="16">
        <f t="shared" si="12"/>
        <v>0</v>
      </c>
      <c r="AI343" s="16">
        <f t="shared" si="11"/>
        <v>0</v>
      </c>
      <c r="AJ343" s="1"/>
      <c r="AK343" s="1"/>
      <c r="AL343" s="1"/>
    </row>
    <row r="344" spans="1:38" x14ac:dyDescent="0.25">
      <c r="A344" s="2" t="s">
        <v>1534</v>
      </c>
      <c r="B344" s="4">
        <v>321659</v>
      </c>
      <c r="C344" s="2" t="s">
        <v>741</v>
      </c>
      <c r="D344" s="4" t="s">
        <v>742</v>
      </c>
      <c r="E344" s="2" t="s">
        <v>743</v>
      </c>
      <c r="F344" s="7">
        <v>46092</v>
      </c>
      <c r="G344" s="2" t="s">
        <v>1502</v>
      </c>
      <c r="H344" s="5">
        <v>0</v>
      </c>
      <c r="I344" s="5">
        <v>0</v>
      </c>
      <c r="J344" s="5">
        <v>223047.51599999997</v>
      </c>
      <c r="K344" s="5">
        <v>39361.326000000001</v>
      </c>
      <c r="L344" s="5">
        <v>223047.51599999997</v>
      </c>
      <c r="M344" s="5">
        <v>39361.326000000001</v>
      </c>
      <c r="N344" s="5">
        <v>0</v>
      </c>
      <c r="O344" s="5">
        <v>0</v>
      </c>
      <c r="P344" s="5">
        <v>181836.52799999999</v>
      </c>
      <c r="Q344" s="5">
        <v>32088.797999999999</v>
      </c>
      <c r="R344" s="5">
        <v>0</v>
      </c>
      <c r="S344" s="5">
        <v>0</v>
      </c>
      <c r="T344" s="5">
        <v>10993.062</v>
      </c>
      <c r="U344" s="5">
        <v>2410.54</v>
      </c>
      <c r="V344" s="5">
        <v>0</v>
      </c>
      <c r="W344" s="5">
        <v>0</v>
      </c>
      <c r="X344" s="5">
        <v>0</v>
      </c>
      <c r="Y344" s="5">
        <v>0</v>
      </c>
      <c r="Z344" s="5">
        <v>0</v>
      </c>
      <c r="AA344" s="5">
        <v>0</v>
      </c>
      <c r="AB344" s="5">
        <v>0</v>
      </c>
      <c r="AC344" s="5">
        <v>0</v>
      </c>
      <c r="AD344" s="5">
        <v>0</v>
      </c>
      <c r="AE344" s="5">
        <v>0</v>
      </c>
      <c r="AF344" s="5">
        <v>0</v>
      </c>
      <c r="AG344" s="5">
        <v>0</v>
      </c>
      <c r="AH344" s="16">
        <f t="shared" si="12"/>
        <v>638924.62199999997</v>
      </c>
      <c r="AI344" s="16">
        <f t="shared" si="11"/>
        <v>113221.98999999999</v>
      </c>
      <c r="AJ344" s="1"/>
      <c r="AK344" s="1"/>
      <c r="AL344" s="1"/>
    </row>
    <row r="345" spans="1:38" x14ac:dyDescent="0.25">
      <c r="A345" s="2" t="s">
        <v>1534</v>
      </c>
      <c r="B345" s="4">
        <v>321727</v>
      </c>
      <c r="C345" s="2" t="s">
        <v>396</v>
      </c>
      <c r="D345" s="4" t="s">
        <v>397</v>
      </c>
      <c r="E345" s="2" t="s">
        <v>398</v>
      </c>
      <c r="F345" s="7">
        <v>45953</v>
      </c>
      <c r="G345" s="2" t="s">
        <v>1502</v>
      </c>
      <c r="H345" s="5">
        <v>0</v>
      </c>
      <c r="I345" s="5">
        <v>0</v>
      </c>
      <c r="J345" s="5">
        <v>0</v>
      </c>
      <c r="K345" s="5">
        <v>0</v>
      </c>
      <c r="L345" s="5">
        <v>0</v>
      </c>
      <c r="M345" s="5">
        <v>0</v>
      </c>
      <c r="N345" s="5">
        <v>0</v>
      </c>
      <c r="O345" s="5">
        <v>0</v>
      </c>
      <c r="P345" s="5">
        <v>0</v>
      </c>
      <c r="Q345" s="5">
        <v>0</v>
      </c>
      <c r="R345" s="5">
        <v>0</v>
      </c>
      <c r="S345" s="5">
        <v>0</v>
      </c>
      <c r="T345" s="5">
        <v>0</v>
      </c>
      <c r="U345" s="5">
        <v>0</v>
      </c>
      <c r="V345" s="5">
        <v>0</v>
      </c>
      <c r="W345" s="5">
        <v>0</v>
      </c>
      <c r="X345" s="5">
        <v>0</v>
      </c>
      <c r="Y345" s="5">
        <v>0</v>
      </c>
      <c r="Z345" s="5">
        <v>0</v>
      </c>
      <c r="AA345" s="5">
        <v>0</v>
      </c>
      <c r="AB345" s="5">
        <v>0</v>
      </c>
      <c r="AC345" s="5">
        <v>0</v>
      </c>
      <c r="AD345" s="5">
        <v>0</v>
      </c>
      <c r="AE345" s="5">
        <v>0</v>
      </c>
      <c r="AF345" s="5">
        <v>0</v>
      </c>
      <c r="AG345" s="5">
        <v>0</v>
      </c>
      <c r="AH345" s="16">
        <f t="shared" si="12"/>
        <v>0</v>
      </c>
      <c r="AI345" s="16">
        <f t="shared" si="11"/>
        <v>0</v>
      </c>
      <c r="AJ345" s="1"/>
      <c r="AK345" s="1"/>
      <c r="AL345" s="1"/>
    </row>
    <row r="346" spans="1:38" x14ac:dyDescent="0.25">
      <c r="A346" s="2" t="s">
        <v>1534</v>
      </c>
      <c r="B346" s="4">
        <v>321766</v>
      </c>
      <c r="C346" s="2" t="s">
        <v>402</v>
      </c>
      <c r="D346" s="4" t="s">
        <v>403</v>
      </c>
      <c r="E346" s="2" t="s">
        <v>404</v>
      </c>
      <c r="F346" s="7">
        <v>45967</v>
      </c>
      <c r="G346" s="2" t="s">
        <v>1502</v>
      </c>
      <c r="H346" s="5">
        <v>0</v>
      </c>
      <c r="I346" s="5">
        <v>0</v>
      </c>
      <c r="J346" s="5">
        <v>0</v>
      </c>
      <c r="K346" s="5">
        <v>0</v>
      </c>
      <c r="L346" s="5">
        <v>0</v>
      </c>
      <c r="M346" s="5">
        <v>0</v>
      </c>
      <c r="N346" s="5">
        <v>0</v>
      </c>
      <c r="O346" s="5">
        <v>0</v>
      </c>
      <c r="P346" s="5">
        <v>0</v>
      </c>
      <c r="Q346" s="5">
        <v>0</v>
      </c>
      <c r="R346" s="5">
        <v>0</v>
      </c>
      <c r="S346" s="5">
        <v>0</v>
      </c>
      <c r="T346" s="5">
        <v>0</v>
      </c>
      <c r="U346" s="5">
        <v>0</v>
      </c>
      <c r="V346" s="5">
        <v>0</v>
      </c>
      <c r="W346" s="5">
        <v>0</v>
      </c>
      <c r="X346" s="5">
        <v>0</v>
      </c>
      <c r="Y346" s="5">
        <v>0</v>
      </c>
      <c r="Z346" s="5">
        <v>0</v>
      </c>
      <c r="AA346" s="5">
        <v>0</v>
      </c>
      <c r="AB346" s="5">
        <v>0</v>
      </c>
      <c r="AC346" s="5">
        <v>0</v>
      </c>
      <c r="AD346" s="5">
        <v>0</v>
      </c>
      <c r="AE346" s="5">
        <v>0</v>
      </c>
      <c r="AF346" s="5">
        <v>0</v>
      </c>
      <c r="AG346" s="5">
        <v>0</v>
      </c>
      <c r="AH346" s="16">
        <f t="shared" si="12"/>
        <v>0</v>
      </c>
      <c r="AI346" s="16">
        <f t="shared" si="11"/>
        <v>0</v>
      </c>
      <c r="AJ346" s="1"/>
      <c r="AK346" s="1"/>
      <c r="AL346" s="1"/>
    </row>
    <row r="347" spans="1:38" x14ac:dyDescent="0.25">
      <c r="A347" s="2" t="s">
        <v>1534</v>
      </c>
      <c r="B347" s="4">
        <v>321794</v>
      </c>
      <c r="C347" s="2" t="s">
        <v>405</v>
      </c>
      <c r="D347" s="4" t="s">
        <v>406</v>
      </c>
      <c r="E347" s="2" t="s">
        <v>407</v>
      </c>
      <c r="F347" s="7">
        <v>45939</v>
      </c>
      <c r="G347" s="2" t="s">
        <v>1502</v>
      </c>
      <c r="H347" s="5">
        <v>0</v>
      </c>
      <c r="I347" s="5">
        <v>0</v>
      </c>
      <c r="J347" s="5">
        <v>0</v>
      </c>
      <c r="K347" s="5">
        <v>0</v>
      </c>
      <c r="L347" s="5">
        <v>0</v>
      </c>
      <c r="M347" s="5">
        <v>0</v>
      </c>
      <c r="N347" s="5">
        <v>0</v>
      </c>
      <c r="O347" s="5">
        <v>0</v>
      </c>
      <c r="P347" s="5">
        <v>0</v>
      </c>
      <c r="Q347" s="5">
        <v>0</v>
      </c>
      <c r="R347" s="5">
        <v>0</v>
      </c>
      <c r="S347" s="5">
        <v>0</v>
      </c>
      <c r="T347" s="5">
        <v>0</v>
      </c>
      <c r="U347" s="5">
        <v>0</v>
      </c>
      <c r="V347" s="5">
        <v>0</v>
      </c>
      <c r="W347" s="5">
        <v>0</v>
      </c>
      <c r="X347" s="5">
        <v>0</v>
      </c>
      <c r="Y347" s="5">
        <v>0</v>
      </c>
      <c r="Z347" s="5">
        <v>0</v>
      </c>
      <c r="AA347" s="5">
        <v>0</v>
      </c>
      <c r="AB347" s="5">
        <v>0</v>
      </c>
      <c r="AC347" s="5">
        <v>0</v>
      </c>
      <c r="AD347" s="5">
        <v>0</v>
      </c>
      <c r="AE347" s="5">
        <v>0</v>
      </c>
      <c r="AF347" s="5">
        <v>0</v>
      </c>
      <c r="AG347" s="5">
        <v>0</v>
      </c>
      <c r="AH347" s="16">
        <f t="shared" si="12"/>
        <v>0</v>
      </c>
      <c r="AI347" s="16">
        <f t="shared" si="11"/>
        <v>0</v>
      </c>
      <c r="AJ347" s="1"/>
      <c r="AK347" s="1"/>
      <c r="AL347" s="1"/>
    </row>
    <row r="348" spans="1:38" x14ac:dyDescent="0.25">
      <c r="A348" s="2" t="s">
        <v>1534</v>
      </c>
      <c r="B348" s="4">
        <v>322316</v>
      </c>
      <c r="C348" s="2" t="s">
        <v>828</v>
      </c>
      <c r="D348" s="4" t="s">
        <v>829</v>
      </c>
      <c r="E348" s="2" t="s">
        <v>830</v>
      </c>
      <c r="F348" s="7">
        <v>46001</v>
      </c>
      <c r="G348" s="2" t="s">
        <v>1502</v>
      </c>
      <c r="H348" s="5">
        <v>0</v>
      </c>
      <c r="I348" s="5">
        <v>0</v>
      </c>
      <c r="J348" s="5">
        <v>22981.025999999998</v>
      </c>
      <c r="K348" s="5">
        <v>4055.4780000000001</v>
      </c>
      <c r="L348" s="5">
        <v>0</v>
      </c>
      <c r="M348" s="5">
        <v>0</v>
      </c>
      <c r="N348" s="5">
        <v>98119.847999999984</v>
      </c>
      <c r="O348" s="5">
        <v>17315.268</v>
      </c>
      <c r="P348" s="5">
        <v>0</v>
      </c>
      <c r="Q348" s="5">
        <v>0</v>
      </c>
      <c r="R348" s="5">
        <v>0</v>
      </c>
      <c r="S348" s="5">
        <v>0</v>
      </c>
      <c r="T348" s="5">
        <v>0</v>
      </c>
      <c r="U348" s="5">
        <v>0</v>
      </c>
      <c r="V348" s="5">
        <v>0</v>
      </c>
      <c r="W348" s="5">
        <v>0</v>
      </c>
      <c r="X348" s="5">
        <v>0</v>
      </c>
      <c r="Y348" s="5">
        <v>0</v>
      </c>
      <c r="Z348" s="5">
        <v>0</v>
      </c>
      <c r="AA348" s="5">
        <v>0</v>
      </c>
      <c r="AB348" s="5">
        <v>0</v>
      </c>
      <c r="AC348" s="5">
        <v>0</v>
      </c>
      <c r="AD348" s="5">
        <v>0</v>
      </c>
      <c r="AE348" s="5">
        <v>0</v>
      </c>
      <c r="AF348" s="5">
        <v>0</v>
      </c>
      <c r="AG348" s="5">
        <v>0</v>
      </c>
      <c r="AH348" s="16">
        <f t="shared" si="12"/>
        <v>121100.87399999998</v>
      </c>
      <c r="AI348" s="16">
        <f t="shared" si="11"/>
        <v>21370.745999999999</v>
      </c>
      <c r="AJ348" s="1"/>
      <c r="AK348" s="1"/>
      <c r="AL348" s="1"/>
    </row>
    <row r="349" spans="1:38" x14ac:dyDescent="0.25">
      <c r="A349" s="2" t="s">
        <v>1534</v>
      </c>
      <c r="B349" s="4">
        <v>322370</v>
      </c>
      <c r="C349" s="2" t="s">
        <v>411</v>
      </c>
      <c r="D349" s="4" t="s">
        <v>412</v>
      </c>
      <c r="E349" s="2" t="s">
        <v>413</v>
      </c>
      <c r="F349" s="7">
        <v>45952</v>
      </c>
      <c r="G349" s="2" t="s">
        <v>1502</v>
      </c>
      <c r="H349" s="5">
        <v>0</v>
      </c>
      <c r="I349" s="5">
        <v>0</v>
      </c>
      <c r="J349" s="5">
        <v>91456.781999999992</v>
      </c>
      <c r="K349" s="5">
        <v>16139.429999999998</v>
      </c>
      <c r="L349" s="5">
        <v>0</v>
      </c>
      <c r="M349" s="5">
        <v>0</v>
      </c>
      <c r="N349" s="5">
        <v>0</v>
      </c>
      <c r="O349" s="5">
        <v>0</v>
      </c>
      <c r="P349" s="5">
        <v>0</v>
      </c>
      <c r="Q349" s="5">
        <v>0</v>
      </c>
      <c r="R349" s="5">
        <v>0</v>
      </c>
      <c r="S349" s="5">
        <v>0</v>
      </c>
      <c r="T349" s="5">
        <v>0</v>
      </c>
      <c r="U349" s="5">
        <v>0</v>
      </c>
      <c r="V349" s="5">
        <v>0</v>
      </c>
      <c r="W349" s="5">
        <v>0</v>
      </c>
      <c r="X349" s="5">
        <v>0</v>
      </c>
      <c r="Y349" s="5">
        <v>0</v>
      </c>
      <c r="Z349" s="5">
        <v>0</v>
      </c>
      <c r="AA349" s="5">
        <v>0</v>
      </c>
      <c r="AB349" s="5">
        <v>0</v>
      </c>
      <c r="AC349" s="5">
        <v>0</v>
      </c>
      <c r="AD349" s="5">
        <v>0</v>
      </c>
      <c r="AE349" s="5">
        <v>0</v>
      </c>
      <c r="AF349" s="5">
        <v>0</v>
      </c>
      <c r="AG349" s="5">
        <v>0</v>
      </c>
      <c r="AH349" s="16">
        <f t="shared" si="12"/>
        <v>91456.781999999992</v>
      </c>
      <c r="AI349" s="16">
        <f t="shared" si="11"/>
        <v>16139.429999999998</v>
      </c>
      <c r="AJ349" s="1"/>
      <c r="AK349" s="1"/>
      <c r="AL349" s="1"/>
    </row>
    <row r="350" spans="1:38" x14ac:dyDescent="0.25">
      <c r="A350" s="2" t="s">
        <v>1534</v>
      </c>
      <c r="B350" s="4">
        <v>322505</v>
      </c>
      <c r="C350" s="2" t="s">
        <v>879</v>
      </c>
      <c r="D350" s="4" t="s">
        <v>880</v>
      </c>
      <c r="E350" s="2" t="s">
        <v>881</v>
      </c>
      <c r="F350" s="7">
        <v>46353</v>
      </c>
      <c r="G350" s="2" t="s">
        <v>1502</v>
      </c>
      <c r="H350" s="5">
        <v>0</v>
      </c>
      <c r="I350" s="5">
        <v>0</v>
      </c>
      <c r="J350" s="5">
        <v>0</v>
      </c>
      <c r="K350" s="5">
        <v>0</v>
      </c>
      <c r="L350" s="5">
        <v>0</v>
      </c>
      <c r="M350" s="5">
        <v>0</v>
      </c>
      <c r="N350" s="5">
        <v>0</v>
      </c>
      <c r="O350" s="5">
        <v>0</v>
      </c>
      <c r="P350" s="5">
        <v>909406.326</v>
      </c>
      <c r="Q350" s="5">
        <v>160483.47</v>
      </c>
      <c r="R350" s="5">
        <v>0</v>
      </c>
      <c r="S350" s="5">
        <v>0</v>
      </c>
      <c r="T350" s="5">
        <v>909406.326</v>
      </c>
      <c r="U350" s="5">
        <v>160483.47</v>
      </c>
      <c r="V350" s="5">
        <v>0</v>
      </c>
      <c r="W350" s="5">
        <v>0</v>
      </c>
      <c r="X350" s="5">
        <v>606270.88199999998</v>
      </c>
      <c r="Y350" s="5">
        <v>106988.982</v>
      </c>
      <c r="Z350" s="5">
        <v>0</v>
      </c>
      <c r="AA350" s="5">
        <v>0</v>
      </c>
      <c r="AB350" s="5">
        <v>642733.72200000007</v>
      </c>
      <c r="AC350" s="5">
        <v>113423.59799999998</v>
      </c>
      <c r="AD350" s="5">
        <v>38467.536</v>
      </c>
      <c r="AE350" s="5">
        <v>6788.3879999999999</v>
      </c>
      <c r="AF350" s="5">
        <v>588922.7699999999</v>
      </c>
      <c r="AG350" s="5">
        <v>103927.548</v>
      </c>
      <c r="AH350" s="16">
        <f t="shared" si="12"/>
        <v>3695207.5619999999</v>
      </c>
      <c r="AI350" s="16">
        <f t="shared" si="11"/>
        <v>652095.45600000001</v>
      </c>
      <c r="AJ350" s="1"/>
      <c r="AK350" s="1"/>
      <c r="AL350" s="1"/>
    </row>
    <row r="351" spans="1:38" x14ac:dyDescent="0.25">
      <c r="A351" s="2" t="s">
        <v>1534</v>
      </c>
      <c r="B351" s="4">
        <v>322544</v>
      </c>
      <c r="C351" s="2" t="s">
        <v>894</v>
      </c>
      <c r="D351" s="4" t="s">
        <v>895</v>
      </c>
      <c r="E351" s="2" t="s">
        <v>896</v>
      </c>
      <c r="F351" s="7">
        <v>46345</v>
      </c>
      <c r="G351" s="2" t="s">
        <v>1502</v>
      </c>
      <c r="H351" s="5">
        <v>0</v>
      </c>
      <c r="I351" s="5">
        <v>0</v>
      </c>
      <c r="J351" s="5">
        <v>332113.86</v>
      </c>
      <c r="K351" s="5">
        <v>58608.33</v>
      </c>
      <c r="L351" s="5">
        <v>159807</v>
      </c>
      <c r="M351" s="5">
        <v>28201.235999999997</v>
      </c>
      <c r="N351" s="5">
        <v>0</v>
      </c>
      <c r="O351" s="5">
        <v>0</v>
      </c>
      <c r="P351" s="5">
        <v>0</v>
      </c>
      <c r="Q351" s="5">
        <v>0</v>
      </c>
      <c r="R351" s="5">
        <v>78030</v>
      </c>
      <c r="S351" s="5">
        <v>13770</v>
      </c>
      <c r="T351" s="5">
        <v>0</v>
      </c>
      <c r="U351" s="5">
        <v>0</v>
      </c>
      <c r="V351" s="5">
        <v>136552.5</v>
      </c>
      <c r="W351" s="5">
        <v>24097.5</v>
      </c>
      <c r="X351" s="5">
        <v>0</v>
      </c>
      <c r="Y351" s="5">
        <v>0</v>
      </c>
      <c r="Z351" s="5">
        <v>62424</v>
      </c>
      <c r="AA351" s="5">
        <v>11016</v>
      </c>
      <c r="AB351" s="5">
        <v>0</v>
      </c>
      <c r="AC351" s="5">
        <v>0</v>
      </c>
      <c r="AD351" s="5">
        <v>24579.45</v>
      </c>
      <c r="AE351" s="5">
        <v>4337.55</v>
      </c>
      <c r="AF351" s="5">
        <v>0</v>
      </c>
      <c r="AG351" s="5">
        <v>0</v>
      </c>
      <c r="AH351" s="16">
        <f t="shared" si="12"/>
        <v>793506.80999999994</v>
      </c>
      <c r="AI351" s="16">
        <f t="shared" si="11"/>
        <v>140030.61599999998</v>
      </c>
      <c r="AJ351" s="1"/>
      <c r="AK351" s="1"/>
      <c r="AL351" s="1"/>
    </row>
    <row r="352" spans="1:38" x14ac:dyDescent="0.25">
      <c r="A352" s="2" t="s">
        <v>1534</v>
      </c>
      <c r="B352" s="4">
        <v>322628</v>
      </c>
      <c r="C352" s="2" t="s">
        <v>420</v>
      </c>
      <c r="D352" s="4" t="s">
        <v>421</v>
      </c>
      <c r="E352" s="2" t="s">
        <v>422</v>
      </c>
      <c r="F352" s="7">
        <v>45947</v>
      </c>
      <c r="G352" s="2" t="s">
        <v>1502</v>
      </c>
      <c r="H352" s="5">
        <v>0</v>
      </c>
      <c r="I352" s="5">
        <v>0</v>
      </c>
      <c r="J352" s="5">
        <v>0</v>
      </c>
      <c r="K352" s="5">
        <v>0</v>
      </c>
      <c r="L352" s="5">
        <v>0</v>
      </c>
      <c r="M352" s="5">
        <v>0</v>
      </c>
      <c r="N352" s="5">
        <v>0</v>
      </c>
      <c r="O352" s="5">
        <v>0</v>
      </c>
      <c r="P352" s="5">
        <v>0</v>
      </c>
      <c r="Q352" s="5">
        <v>0</v>
      </c>
      <c r="R352" s="5">
        <v>0</v>
      </c>
      <c r="S352" s="5">
        <v>0</v>
      </c>
      <c r="T352" s="5">
        <v>0</v>
      </c>
      <c r="U352" s="5">
        <v>0</v>
      </c>
      <c r="V352" s="5">
        <v>0</v>
      </c>
      <c r="W352" s="5">
        <v>0</v>
      </c>
      <c r="X352" s="5">
        <v>0</v>
      </c>
      <c r="Y352" s="5">
        <v>0</v>
      </c>
      <c r="Z352" s="5">
        <v>0</v>
      </c>
      <c r="AA352" s="5">
        <v>0</v>
      </c>
      <c r="AB352" s="5">
        <v>0</v>
      </c>
      <c r="AC352" s="5">
        <v>0</v>
      </c>
      <c r="AD352" s="5">
        <v>0</v>
      </c>
      <c r="AE352" s="5">
        <v>0</v>
      </c>
      <c r="AF352" s="5">
        <v>0</v>
      </c>
      <c r="AG352" s="5">
        <v>0</v>
      </c>
      <c r="AH352" s="16">
        <f t="shared" si="12"/>
        <v>0</v>
      </c>
      <c r="AI352" s="16">
        <f t="shared" si="11"/>
        <v>0</v>
      </c>
      <c r="AJ352" s="1"/>
      <c r="AK352" s="1"/>
      <c r="AL352" s="1"/>
    </row>
    <row r="353" spans="1:38" x14ac:dyDescent="0.25">
      <c r="A353" s="2" t="s">
        <v>1534</v>
      </c>
      <c r="B353" s="4">
        <v>322634</v>
      </c>
      <c r="C353" s="2" t="s">
        <v>933</v>
      </c>
      <c r="D353" s="4" t="s">
        <v>934</v>
      </c>
      <c r="E353" s="2" t="s">
        <v>935</v>
      </c>
      <c r="F353" s="7">
        <v>45989</v>
      </c>
      <c r="G353" s="2" t="s">
        <v>1502</v>
      </c>
      <c r="H353" s="5">
        <v>18006.191999999999</v>
      </c>
      <c r="I353" s="5">
        <v>3177.5639999999999</v>
      </c>
      <c r="J353" s="5">
        <v>38268.678</v>
      </c>
      <c r="K353" s="5">
        <v>6753.2939999999999</v>
      </c>
      <c r="L353" s="5">
        <v>0</v>
      </c>
      <c r="M353" s="5">
        <v>0</v>
      </c>
      <c r="N353" s="5">
        <v>0</v>
      </c>
      <c r="O353" s="5">
        <v>0</v>
      </c>
      <c r="P353" s="5">
        <v>0</v>
      </c>
      <c r="Q353" s="5">
        <v>0</v>
      </c>
      <c r="R353" s="5">
        <v>0</v>
      </c>
      <c r="S353" s="5">
        <v>0</v>
      </c>
      <c r="T353" s="5">
        <v>0</v>
      </c>
      <c r="U353" s="5">
        <v>0</v>
      </c>
      <c r="V353" s="5">
        <v>0</v>
      </c>
      <c r="W353" s="5">
        <v>0</v>
      </c>
      <c r="X353" s="5">
        <v>0</v>
      </c>
      <c r="Y353" s="5">
        <v>0</v>
      </c>
      <c r="Z353" s="5">
        <v>0</v>
      </c>
      <c r="AA353" s="5">
        <v>0</v>
      </c>
      <c r="AB353" s="5">
        <v>0</v>
      </c>
      <c r="AC353" s="5">
        <v>0</v>
      </c>
      <c r="AD353" s="5">
        <v>0</v>
      </c>
      <c r="AE353" s="5">
        <v>0</v>
      </c>
      <c r="AF353" s="5">
        <v>0</v>
      </c>
      <c r="AG353" s="5">
        <v>0</v>
      </c>
      <c r="AH353" s="16">
        <f t="shared" si="12"/>
        <v>56274.869999999995</v>
      </c>
      <c r="AI353" s="16">
        <f t="shared" si="11"/>
        <v>9930.8580000000002</v>
      </c>
      <c r="AJ353" s="1"/>
      <c r="AK353" s="1"/>
      <c r="AL353" s="1"/>
    </row>
    <row r="354" spans="1:38" x14ac:dyDescent="0.25">
      <c r="A354" s="2" t="s">
        <v>1534</v>
      </c>
      <c r="B354" s="4">
        <v>322644</v>
      </c>
      <c r="C354" s="2" t="s">
        <v>942</v>
      </c>
      <c r="D354" s="4" t="s">
        <v>943</v>
      </c>
      <c r="E354" s="2" t="s">
        <v>944</v>
      </c>
      <c r="F354" s="7">
        <v>46374</v>
      </c>
      <c r="G354" s="2" t="s">
        <v>1502</v>
      </c>
      <c r="H354" s="5">
        <v>981873.95400000003</v>
      </c>
      <c r="I354" s="5">
        <v>173271.87600000002</v>
      </c>
      <c r="J354" s="5">
        <v>0</v>
      </c>
      <c r="K354" s="5">
        <v>0</v>
      </c>
      <c r="L354" s="5">
        <v>0</v>
      </c>
      <c r="M354" s="5">
        <v>0</v>
      </c>
      <c r="N354" s="5">
        <v>913845.576</v>
      </c>
      <c r="O354" s="5">
        <v>161266.86599999998</v>
      </c>
      <c r="P354" s="5">
        <v>0</v>
      </c>
      <c r="Q354" s="5">
        <v>0</v>
      </c>
      <c r="R354" s="5">
        <v>0</v>
      </c>
      <c r="S354" s="5">
        <v>0</v>
      </c>
      <c r="T354" s="5">
        <v>2320636.716</v>
      </c>
      <c r="U354" s="5">
        <v>409524.12599999999</v>
      </c>
      <c r="V354" s="5">
        <v>0</v>
      </c>
      <c r="W354" s="5">
        <v>0</v>
      </c>
      <c r="X354" s="5">
        <v>0</v>
      </c>
      <c r="Y354" s="5">
        <v>0</v>
      </c>
      <c r="Z354" s="5">
        <v>913845.576</v>
      </c>
      <c r="AA354" s="5">
        <v>161266.86599999998</v>
      </c>
      <c r="AB354" s="5">
        <v>0</v>
      </c>
      <c r="AC354" s="5">
        <v>0</v>
      </c>
      <c r="AD354" s="5">
        <v>0</v>
      </c>
      <c r="AE354" s="5">
        <v>0</v>
      </c>
      <c r="AF354" s="5">
        <v>1482591.138</v>
      </c>
      <c r="AG354" s="5">
        <v>261633.73199999996</v>
      </c>
      <c r="AH354" s="16">
        <f t="shared" si="12"/>
        <v>6612792.9600000009</v>
      </c>
      <c r="AI354" s="16">
        <f t="shared" si="11"/>
        <v>1166963.466</v>
      </c>
      <c r="AJ354" s="1"/>
      <c r="AK354" s="1"/>
      <c r="AL354" s="1"/>
    </row>
    <row r="355" spans="1:38" x14ac:dyDescent="0.25">
      <c r="A355" s="2" t="s">
        <v>1534</v>
      </c>
      <c r="B355" s="4">
        <v>322645</v>
      </c>
      <c r="C355" s="2" t="s">
        <v>423</v>
      </c>
      <c r="D355" s="4" t="s">
        <v>424</v>
      </c>
      <c r="E355" s="2" t="s">
        <v>425</v>
      </c>
      <c r="F355" s="7">
        <v>45969</v>
      </c>
      <c r="G355" s="2" t="s">
        <v>1502</v>
      </c>
      <c r="H355" s="5">
        <v>878188.71600000001</v>
      </c>
      <c r="I355" s="5">
        <v>154974.47999999998</v>
      </c>
      <c r="J355" s="5">
        <v>2410536.7799999998</v>
      </c>
      <c r="K355" s="5">
        <v>425388.84600000002</v>
      </c>
      <c r="L355" s="5">
        <v>0</v>
      </c>
      <c r="M355" s="5">
        <v>0</v>
      </c>
      <c r="N355" s="5">
        <v>0</v>
      </c>
      <c r="O355" s="5">
        <v>0</v>
      </c>
      <c r="P355" s="5">
        <v>0</v>
      </c>
      <c r="Q355" s="5">
        <v>0</v>
      </c>
      <c r="R355" s="5">
        <v>0</v>
      </c>
      <c r="S355" s="5">
        <v>0</v>
      </c>
      <c r="T355" s="5">
        <v>0</v>
      </c>
      <c r="U355" s="5">
        <v>0</v>
      </c>
      <c r="V355" s="5">
        <v>0</v>
      </c>
      <c r="W355" s="5">
        <v>0</v>
      </c>
      <c r="X355" s="5">
        <v>99035.597999999984</v>
      </c>
      <c r="Y355" s="5">
        <v>17476.871999999999</v>
      </c>
      <c r="Z355" s="5">
        <v>0</v>
      </c>
      <c r="AA355" s="5">
        <v>0</v>
      </c>
      <c r="AB355" s="5">
        <v>0</v>
      </c>
      <c r="AC355" s="5">
        <v>0</v>
      </c>
      <c r="AD355" s="5">
        <v>0</v>
      </c>
      <c r="AE355" s="5">
        <v>0</v>
      </c>
      <c r="AF355" s="5">
        <v>0</v>
      </c>
      <c r="AG355" s="5">
        <v>0</v>
      </c>
      <c r="AH355" s="16">
        <f t="shared" si="12"/>
        <v>3387761.0939999996</v>
      </c>
      <c r="AI355" s="16">
        <f t="shared" si="11"/>
        <v>597840.19799999997</v>
      </c>
      <c r="AJ355" s="1"/>
      <c r="AK355" s="1"/>
      <c r="AL355" s="1"/>
    </row>
    <row r="356" spans="1:38" x14ac:dyDescent="0.25">
      <c r="A356" s="2" t="s">
        <v>1534</v>
      </c>
      <c r="B356" s="4">
        <v>322886</v>
      </c>
      <c r="C356" s="2" t="s">
        <v>1002</v>
      </c>
      <c r="D356" s="4" t="s">
        <v>1003</v>
      </c>
      <c r="E356" s="2" t="s">
        <v>1004</v>
      </c>
      <c r="F356" s="7">
        <v>46354</v>
      </c>
      <c r="G356" s="2" t="s">
        <v>1502</v>
      </c>
      <c r="H356" s="5">
        <v>0</v>
      </c>
      <c r="I356" s="5">
        <v>0</v>
      </c>
      <c r="J356" s="5">
        <v>1253644.074</v>
      </c>
      <c r="K356" s="5">
        <v>221231.30999999997</v>
      </c>
      <c r="L356" s="5">
        <v>0</v>
      </c>
      <c r="M356" s="5">
        <v>0</v>
      </c>
      <c r="N356" s="5">
        <v>0</v>
      </c>
      <c r="O356" s="5">
        <v>0</v>
      </c>
      <c r="P356" s="5">
        <v>0</v>
      </c>
      <c r="Q356" s="5">
        <v>0</v>
      </c>
      <c r="R356" s="5">
        <v>0</v>
      </c>
      <c r="S356" s="5">
        <v>0</v>
      </c>
      <c r="T356" s="5">
        <v>931030.35</v>
      </c>
      <c r="U356" s="5">
        <v>164299.476</v>
      </c>
      <c r="V356" s="5">
        <v>0</v>
      </c>
      <c r="W356" s="5">
        <v>0</v>
      </c>
      <c r="X356" s="5">
        <v>0</v>
      </c>
      <c r="Y356" s="5">
        <v>0</v>
      </c>
      <c r="Z356" s="5">
        <v>0</v>
      </c>
      <c r="AA356" s="5">
        <v>0</v>
      </c>
      <c r="AB356" s="5">
        <v>0</v>
      </c>
      <c r="AC356" s="5">
        <v>0</v>
      </c>
      <c r="AD356" s="5">
        <v>0</v>
      </c>
      <c r="AE356" s="5">
        <v>0</v>
      </c>
      <c r="AF356" s="5">
        <v>275996.74199999997</v>
      </c>
      <c r="AG356" s="5">
        <v>48705.305999999997</v>
      </c>
      <c r="AH356" s="16">
        <f t="shared" si="12"/>
        <v>2460671.1660000002</v>
      </c>
      <c r="AI356" s="16">
        <f t="shared" si="11"/>
        <v>434236.09199999995</v>
      </c>
      <c r="AJ356" s="1"/>
      <c r="AK356" s="1"/>
      <c r="AL356" s="1"/>
    </row>
    <row r="357" spans="1:38" x14ac:dyDescent="0.25">
      <c r="A357" s="2" t="s">
        <v>1534</v>
      </c>
      <c r="B357" s="4">
        <v>322949</v>
      </c>
      <c r="C357" s="2" t="s">
        <v>1017</v>
      </c>
      <c r="D357" s="4" t="s">
        <v>1018</v>
      </c>
      <c r="E357" s="2" t="s">
        <v>1019</v>
      </c>
      <c r="F357" s="7">
        <v>46128</v>
      </c>
      <c r="G357" s="2" t="s">
        <v>1502</v>
      </c>
      <c r="H357" s="5">
        <v>0</v>
      </c>
      <c r="I357" s="5">
        <v>0</v>
      </c>
      <c r="J357" s="5">
        <v>0</v>
      </c>
      <c r="K357" s="5">
        <v>0</v>
      </c>
      <c r="L357" s="5">
        <v>0</v>
      </c>
      <c r="M357" s="5">
        <v>0</v>
      </c>
      <c r="N357" s="5">
        <v>3909332.838</v>
      </c>
      <c r="O357" s="5">
        <v>689882.26800000004</v>
      </c>
      <c r="P357" s="5">
        <v>0</v>
      </c>
      <c r="Q357" s="5">
        <v>0</v>
      </c>
      <c r="R357" s="5">
        <v>0</v>
      </c>
      <c r="S357" s="5">
        <v>0</v>
      </c>
      <c r="T357" s="5">
        <v>0</v>
      </c>
      <c r="U357" s="5">
        <v>0</v>
      </c>
      <c r="V357" s="5">
        <v>3492858.1319999998</v>
      </c>
      <c r="W357" s="5">
        <v>616386.73199999996</v>
      </c>
      <c r="X357" s="5">
        <v>0</v>
      </c>
      <c r="Y357" s="5">
        <v>0</v>
      </c>
      <c r="Z357" s="5">
        <v>0</v>
      </c>
      <c r="AA357" s="5">
        <v>0</v>
      </c>
      <c r="AB357" s="5">
        <v>0</v>
      </c>
      <c r="AC357" s="5">
        <v>0</v>
      </c>
      <c r="AD357" s="5">
        <v>3178508.07</v>
      </c>
      <c r="AE357" s="5">
        <v>560913.18599999999</v>
      </c>
      <c r="AF357" s="5">
        <v>0</v>
      </c>
      <c r="AG357" s="5">
        <v>0</v>
      </c>
      <c r="AH357" s="16">
        <f t="shared" si="12"/>
        <v>10580699.039999999</v>
      </c>
      <c r="AI357" s="16">
        <f t="shared" si="11"/>
        <v>1867182.186</v>
      </c>
      <c r="AJ357" s="1"/>
      <c r="AK357" s="1"/>
      <c r="AL357" s="1"/>
    </row>
    <row r="358" spans="1:38" x14ac:dyDescent="0.25">
      <c r="A358" s="2" t="s">
        <v>1534</v>
      </c>
      <c r="B358" s="4">
        <v>323012</v>
      </c>
      <c r="C358" s="2" t="s">
        <v>1044</v>
      </c>
      <c r="D358" s="4" t="s">
        <v>1045</v>
      </c>
      <c r="E358" s="2" t="s">
        <v>1046</v>
      </c>
      <c r="F358" s="7">
        <v>46126</v>
      </c>
      <c r="G358" s="2" t="s">
        <v>1502</v>
      </c>
      <c r="H358" s="5">
        <v>0</v>
      </c>
      <c r="I358" s="5">
        <v>0</v>
      </c>
      <c r="J358" s="5">
        <v>1992897.9179999998</v>
      </c>
      <c r="K358" s="5">
        <v>351687.86999999994</v>
      </c>
      <c r="L358" s="5">
        <v>0</v>
      </c>
      <c r="M358" s="5">
        <v>0</v>
      </c>
      <c r="N358" s="5">
        <v>0</v>
      </c>
      <c r="O358" s="5">
        <v>0</v>
      </c>
      <c r="P358" s="5">
        <v>0</v>
      </c>
      <c r="Q358" s="5">
        <v>0</v>
      </c>
      <c r="R358" s="5">
        <v>0</v>
      </c>
      <c r="S358" s="5">
        <v>0</v>
      </c>
      <c r="T358" s="5">
        <v>0</v>
      </c>
      <c r="U358" s="5">
        <v>0</v>
      </c>
      <c r="V358" s="5">
        <v>664404.33600000001</v>
      </c>
      <c r="W358" s="5">
        <v>117247.82400000001</v>
      </c>
      <c r="X358" s="5">
        <v>0</v>
      </c>
      <c r="Y358" s="5">
        <v>0</v>
      </c>
      <c r="Z358" s="5">
        <v>0</v>
      </c>
      <c r="AA358" s="5">
        <v>0</v>
      </c>
      <c r="AB358" s="5">
        <v>0</v>
      </c>
      <c r="AC358" s="5">
        <v>0</v>
      </c>
      <c r="AD358" s="5">
        <v>0</v>
      </c>
      <c r="AE358" s="5">
        <v>0</v>
      </c>
      <c r="AF358" s="5">
        <v>0</v>
      </c>
      <c r="AG358" s="5">
        <v>0</v>
      </c>
      <c r="AH358" s="16">
        <f t="shared" si="12"/>
        <v>2657302.2539999997</v>
      </c>
      <c r="AI358" s="16">
        <f t="shared" si="11"/>
        <v>468935.69399999996</v>
      </c>
      <c r="AJ358" s="1"/>
      <c r="AK358" s="1"/>
      <c r="AL358" s="1"/>
    </row>
    <row r="359" spans="1:38" x14ac:dyDescent="0.25">
      <c r="A359" s="2" t="s">
        <v>1534</v>
      </c>
      <c r="B359" s="4">
        <v>323229</v>
      </c>
      <c r="C359" s="2" t="s">
        <v>1080</v>
      </c>
      <c r="D359" s="4" t="s">
        <v>1081</v>
      </c>
      <c r="E359" s="2" t="s">
        <v>1082</v>
      </c>
      <c r="F359" s="7">
        <v>46362</v>
      </c>
      <c r="G359" s="2" t="s">
        <v>1502</v>
      </c>
      <c r="H359" s="5">
        <v>0</v>
      </c>
      <c r="I359" s="5">
        <v>0</v>
      </c>
      <c r="J359" s="5">
        <v>0</v>
      </c>
      <c r="K359" s="5">
        <v>0</v>
      </c>
      <c r="L359" s="5">
        <v>0</v>
      </c>
      <c r="M359" s="5">
        <v>0</v>
      </c>
      <c r="N359" s="5">
        <v>0</v>
      </c>
      <c r="O359" s="5">
        <v>0</v>
      </c>
      <c r="P359" s="5">
        <v>0</v>
      </c>
      <c r="Q359" s="5">
        <v>0</v>
      </c>
      <c r="R359" s="5">
        <v>0</v>
      </c>
      <c r="S359" s="5">
        <v>0</v>
      </c>
      <c r="T359" s="5">
        <v>0</v>
      </c>
      <c r="U359" s="5">
        <v>0</v>
      </c>
      <c r="V359" s="5">
        <v>0</v>
      </c>
      <c r="W359" s="5">
        <v>0</v>
      </c>
      <c r="X359" s="5">
        <v>0</v>
      </c>
      <c r="Y359" s="5">
        <v>0</v>
      </c>
      <c r="Z359" s="5">
        <v>0</v>
      </c>
      <c r="AA359" s="5">
        <v>0</v>
      </c>
      <c r="AB359" s="5">
        <v>0</v>
      </c>
      <c r="AC359" s="5">
        <v>0</v>
      </c>
      <c r="AD359" s="5">
        <v>0</v>
      </c>
      <c r="AE359" s="5">
        <v>0</v>
      </c>
      <c r="AF359" s="5">
        <v>0</v>
      </c>
      <c r="AG359" s="5">
        <v>0</v>
      </c>
      <c r="AH359" s="16">
        <f t="shared" si="12"/>
        <v>0</v>
      </c>
      <c r="AI359" s="16">
        <f t="shared" si="11"/>
        <v>0</v>
      </c>
      <c r="AJ359" s="1"/>
      <c r="AK359" s="1"/>
      <c r="AL359" s="1"/>
    </row>
    <row r="360" spans="1:38" x14ac:dyDescent="0.25">
      <c r="A360" s="2" t="s">
        <v>1534</v>
      </c>
      <c r="B360" s="4">
        <v>323310</v>
      </c>
      <c r="C360" s="2" t="s">
        <v>1092</v>
      </c>
      <c r="D360" s="4" t="s">
        <v>1093</v>
      </c>
      <c r="E360" s="2" t="s">
        <v>1094</v>
      </c>
      <c r="F360" s="7">
        <v>46493</v>
      </c>
      <c r="G360" s="2" t="s">
        <v>1502</v>
      </c>
      <c r="H360" s="5">
        <v>0</v>
      </c>
      <c r="I360" s="5">
        <v>0</v>
      </c>
      <c r="J360" s="5">
        <v>0</v>
      </c>
      <c r="K360" s="5">
        <v>0</v>
      </c>
      <c r="L360" s="5">
        <v>775200</v>
      </c>
      <c r="M360" s="5">
        <v>136800</v>
      </c>
      <c r="N360" s="5">
        <v>0</v>
      </c>
      <c r="O360" s="5">
        <v>0</v>
      </c>
      <c r="P360" s="5">
        <v>0</v>
      </c>
      <c r="Q360" s="5">
        <v>0</v>
      </c>
      <c r="R360" s="5">
        <v>0</v>
      </c>
      <c r="S360" s="5">
        <v>0</v>
      </c>
      <c r="T360" s="5">
        <v>0</v>
      </c>
      <c r="U360" s="5">
        <v>0</v>
      </c>
      <c r="V360" s="5">
        <v>0</v>
      </c>
      <c r="W360" s="5">
        <v>0</v>
      </c>
      <c r="X360" s="5">
        <v>1162800</v>
      </c>
      <c r="Y360" s="5">
        <v>205200</v>
      </c>
      <c r="Z360" s="5">
        <v>0</v>
      </c>
      <c r="AA360" s="5">
        <v>0</v>
      </c>
      <c r="AB360" s="5">
        <v>0</v>
      </c>
      <c r="AC360" s="5">
        <v>0</v>
      </c>
      <c r="AD360" s="5">
        <v>0</v>
      </c>
      <c r="AE360" s="5">
        <v>0</v>
      </c>
      <c r="AF360" s="5">
        <v>1229437.122</v>
      </c>
      <c r="AG360" s="5">
        <v>216959.49000000002</v>
      </c>
      <c r="AH360" s="16">
        <f t="shared" si="12"/>
        <v>3167437.122</v>
      </c>
      <c r="AI360" s="16">
        <f t="shared" si="11"/>
        <v>558959.49</v>
      </c>
      <c r="AJ360" s="1"/>
      <c r="AK360" s="1"/>
      <c r="AL360" s="1"/>
    </row>
    <row r="361" spans="1:38" x14ac:dyDescent="0.25">
      <c r="A361" s="2" t="s">
        <v>1534</v>
      </c>
      <c r="B361" s="4">
        <v>323661</v>
      </c>
      <c r="C361" s="2" t="s">
        <v>1131</v>
      </c>
      <c r="D361" s="4" t="s">
        <v>1132</v>
      </c>
      <c r="E361" s="2" t="s">
        <v>1133</v>
      </c>
      <c r="F361" s="7">
        <v>46375</v>
      </c>
      <c r="G361" s="2" t="s">
        <v>1502</v>
      </c>
      <c r="H361" s="5">
        <v>0</v>
      </c>
      <c r="I361" s="5">
        <v>0</v>
      </c>
      <c r="J361" s="5">
        <v>1745789.8259999999</v>
      </c>
      <c r="K361" s="5">
        <v>308080.56</v>
      </c>
      <c r="L361" s="5">
        <v>0</v>
      </c>
      <c r="M361" s="5">
        <v>0</v>
      </c>
      <c r="N361" s="5">
        <v>1730850.5220000001</v>
      </c>
      <c r="O361" s="5">
        <v>305444.20799999998</v>
      </c>
      <c r="P361" s="5">
        <v>0</v>
      </c>
      <c r="Q361" s="5">
        <v>0</v>
      </c>
      <c r="R361" s="5">
        <v>0</v>
      </c>
      <c r="S361" s="5">
        <v>0</v>
      </c>
      <c r="T361" s="5">
        <v>1101251.9279999998</v>
      </c>
      <c r="U361" s="5">
        <v>194338.57800000001</v>
      </c>
      <c r="V361" s="5">
        <v>0</v>
      </c>
      <c r="W361" s="5">
        <v>0</v>
      </c>
      <c r="X361" s="5">
        <v>0</v>
      </c>
      <c r="Y361" s="5">
        <v>0</v>
      </c>
      <c r="Z361" s="5">
        <v>0</v>
      </c>
      <c r="AA361" s="5">
        <v>0</v>
      </c>
      <c r="AB361" s="5">
        <v>0</v>
      </c>
      <c r="AC361" s="5">
        <v>0</v>
      </c>
      <c r="AD361" s="5">
        <v>2618684.7359999996</v>
      </c>
      <c r="AE361" s="5">
        <v>462120.83399999997</v>
      </c>
      <c r="AF361" s="5">
        <v>0</v>
      </c>
      <c r="AG361" s="5">
        <v>0</v>
      </c>
      <c r="AH361" s="16">
        <f t="shared" si="12"/>
        <v>7196577.0120000001</v>
      </c>
      <c r="AI361" s="16">
        <f t="shared" si="11"/>
        <v>1269984.18</v>
      </c>
      <c r="AJ361" s="1"/>
      <c r="AK361" s="1"/>
      <c r="AL361" s="1"/>
    </row>
    <row r="362" spans="1:38" x14ac:dyDescent="0.25">
      <c r="A362" s="2" t="s">
        <v>1534</v>
      </c>
      <c r="B362" s="4">
        <v>324337</v>
      </c>
      <c r="C362" s="2" t="s">
        <v>1148</v>
      </c>
      <c r="D362" s="4" t="s">
        <v>1149</v>
      </c>
      <c r="E362" s="2" t="s">
        <v>1150</v>
      </c>
      <c r="F362" s="7">
        <v>46070</v>
      </c>
      <c r="G362" s="2" t="s">
        <v>1502</v>
      </c>
      <c r="H362" s="5">
        <v>0</v>
      </c>
      <c r="I362" s="5">
        <v>0</v>
      </c>
      <c r="J362" s="5">
        <v>84228.425999999992</v>
      </c>
      <c r="K362" s="5">
        <v>14863.841999999999</v>
      </c>
      <c r="L362" s="5">
        <v>233575.52399999998</v>
      </c>
      <c r="M362" s="5">
        <v>41219.207999999991</v>
      </c>
      <c r="N362" s="5">
        <v>0</v>
      </c>
      <c r="O362" s="5">
        <v>0</v>
      </c>
      <c r="P362" s="5">
        <v>30001.266</v>
      </c>
      <c r="Q362" s="5">
        <v>5294.3399999999992</v>
      </c>
      <c r="R362" s="5">
        <v>0</v>
      </c>
      <c r="S362" s="5">
        <v>0</v>
      </c>
      <c r="T362" s="5">
        <v>0</v>
      </c>
      <c r="U362" s="5">
        <v>0</v>
      </c>
      <c r="V362" s="5">
        <v>0</v>
      </c>
      <c r="W362" s="5">
        <v>0</v>
      </c>
      <c r="X362" s="5">
        <v>0</v>
      </c>
      <c r="Y362" s="5">
        <v>0</v>
      </c>
      <c r="Z362" s="5">
        <v>0</v>
      </c>
      <c r="AA362" s="5">
        <v>0</v>
      </c>
      <c r="AB362" s="5">
        <v>0</v>
      </c>
      <c r="AC362" s="5">
        <v>0</v>
      </c>
      <c r="AD362" s="5">
        <v>0</v>
      </c>
      <c r="AE362" s="5">
        <v>0</v>
      </c>
      <c r="AF362" s="5">
        <v>0</v>
      </c>
      <c r="AG362" s="5">
        <v>0</v>
      </c>
      <c r="AH362" s="16">
        <f t="shared" si="12"/>
        <v>347805.21599999996</v>
      </c>
      <c r="AI362" s="16">
        <f t="shared" si="11"/>
        <v>61377.389999999985</v>
      </c>
      <c r="AJ362" s="1"/>
      <c r="AK362" s="1"/>
      <c r="AL362" s="1"/>
    </row>
    <row r="363" spans="1:38" x14ac:dyDescent="0.25">
      <c r="A363" s="2" t="s">
        <v>1534</v>
      </c>
      <c r="B363" s="4">
        <v>324588</v>
      </c>
      <c r="C363" s="2" t="s">
        <v>1184</v>
      </c>
      <c r="D363" s="4" t="s">
        <v>1185</v>
      </c>
      <c r="E363" s="2" t="s">
        <v>1186</v>
      </c>
      <c r="F363" s="7">
        <v>46095</v>
      </c>
      <c r="G363" s="2" t="s">
        <v>1502</v>
      </c>
      <c r="H363" s="5">
        <v>0</v>
      </c>
      <c r="I363" s="5">
        <v>0</v>
      </c>
      <c r="J363" s="5">
        <v>0</v>
      </c>
      <c r="K363" s="5">
        <v>0</v>
      </c>
      <c r="L363" s="5">
        <v>0</v>
      </c>
      <c r="M363" s="5">
        <v>0</v>
      </c>
      <c r="N363" s="5">
        <v>0</v>
      </c>
      <c r="O363" s="5">
        <v>0</v>
      </c>
      <c r="P363" s="5">
        <v>0</v>
      </c>
      <c r="Q363" s="5">
        <v>0</v>
      </c>
      <c r="R363" s="5">
        <v>0</v>
      </c>
      <c r="S363" s="5">
        <v>0</v>
      </c>
      <c r="T363" s="5">
        <v>0</v>
      </c>
      <c r="U363" s="5">
        <v>0</v>
      </c>
      <c r="V363" s="5">
        <v>0</v>
      </c>
      <c r="W363" s="5">
        <v>0</v>
      </c>
      <c r="X363" s="5">
        <v>0</v>
      </c>
      <c r="Y363" s="5">
        <v>0</v>
      </c>
      <c r="Z363" s="5">
        <v>0</v>
      </c>
      <c r="AA363" s="5">
        <v>0</v>
      </c>
      <c r="AB363" s="5">
        <v>0</v>
      </c>
      <c r="AC363" s="5">
        <v>0</v>
      </c>
      <c r="AD363" s="5">
        <v>0</v>
      </c>
      <c r="AE363" s="5">
        <v>0</v>
      </c>
      <c r="AF363" s="5">
        <v>0</v>
      </c>
      <c r="AG363" s="5">
        <v>0</v>
      </c>
      <c r="AH363" s="16">
        <f t="shared" si="12"/>
        <v>0</v>
      </c>
      <c r="AI363" s="16">
        <f t="shared" si="11"/>
        <v>0</v>
      </c>
      <c r="AJ363" s="1"/>
      <c r="AK363" s="1"/>
      <c r="AL363" s="1"/>
    </row>
    <row r="364" spans="1:38" x14ac:dyDescent="0.25">
      <c r="A364" s="2" t="s">
        <v>1534</v>
      </c>
      <c r="B364" s="4">
        <v>324607</v>
      </c>
      <c r="C364" s="2" t="s">
        <v>1196</v>
      </c>
      <c r="D364" s="4" t="s">
        <v>1197</v>
      </c>
      <c r="E364" s="2" t="s">
        <v>1198</v>
      </c>
      <c r="F364" s="7">
        <v>46438</v>
      </c>
      <c r="G364" s="2" t="s">
        <v>1502</v>
      </c>
      <c r="H364" s="5">
        <v>0</v>
      </c>
      <c r="I364" s="5">
        <v>0</v>
      </c>
      <c r="J364" s="5">
        <v>0</v>
      </c>
      <c r="K364" s="5">
        <v>0</v>
      </c>
      <c r="L364" s="5">
        <v>0</v>
      </c>
      <c r="M364" s="5">
        <v>0</v>
      </c>
      <c r="N364" s="5">
        <v>0</v>
      </c>
      <c r="O364" s="5">
        <v>0</v>
      </c>
      <c r="P364" s="5">
        <v>0</v>
      </c>
      <c r="Q364" s="5">
        <v>0</v>
      </c>
      <c r="R364" s="5">
        <v>1292101.5</v>
      </c>
      <c r="S364" s="5">
        <v>228017.90999999997</v>
      </c>
      <c r="T364" s="5">
        <v>0</v>
      </c>
      <c r="U364" s="5">
        <v>0</v>
      </c>
      <c r="V364" s="5">
        <v>2710533.8880000003</v>
      </c>
      <c r="W364" s="5">
        <v>478329.50999999995</v>
      </c>
      <c r="X364" s="5">
        <v>0</v>
      </c>
      <c r="Y364" s="5">
        <v>0</v>
      </c>
      <c r="Z364" s="5">
        <v>3250575.1619999995</v>
      </c>
      <c r="AA364" s="5">
        <v>573630.91200000001</v>
      </c>
      <c r="AB364" s="5">
        <v>0</v>
      </c>
      <c r="AC364" s="5">
        <v>0</v>
      </c>
      <c r="AD364" s="5">
        <v>1625287.584</v>
      </c>
      <c r="AE364" s="5">
        <v>286815.45600000001</v>
      </c>
      <c r="AF364" s="5">
        <v>0</v>
      </c>
      <c r="AG364" s="5">
        <v>0</v>
      </c>
      <c r="AH364" s="16">
        <f t="shared" si="12"/>
        <v>8878498.1339999996</v>
      </c>
      <c r="AI364" s="16">
        <f t="shared" si="11"/>
        <v>1566793.7879999999</v>
      </c>
      <c r="AJ364" s="1"/>
      <c r="AK364" s="1"/>
      <c r="AL364" s="1"/>
    </row>
    <row r="365" spans="1:38" x14ac:dyDescent="0.25">
      <c r="A365" s="2" t="s">
        <v>1534</v>
      </c>
      <c r="B365" s="4">
        <v>324783</v>
      </c>
      <c r="C365" s="2" t="s">
        <v>1223</v>
      </c>
      <c r="D365" s="4" t="s">
        <v>1224</v>
      </c>
      <c r="E365" s="2" t="s">
        <v>1225</v>
      </c>
      <c r="F365" s="7">
        <v>46439</v>
      </c>
      <c r="G365" s="2" t="s">
        <v>1502</v>
      </c>
      <c r="H365" s="5">
        <v>0</v>
      </c>
      <c r="I365" s="5">
        <v>0</v>
      </c>
      <c r="J365" s="5">
        <v>0</v>
      </c>
      <c r="K365" s="5">
        <v>0</v>
      </c>
      <c r="L365" s="5">
        <v>0</v>
      </c>
      <c r="M365" s="5">
        <v>0</v>
      </c>
      <c r="N365" s="5">
        <v>0</v>
      </c>
      <c r="O365" s="5">
        <v>0</v>
      </c>
      <c r="P365" s="5">
        <v>0</v>
      </c>
      <c r="Q365" s="5">
        <v>0</v>
      </c>
      <c r="R365" s="5">
        <v>0</v>
      </c>
      <c r="S365" s="5">
        <v>0</v>
      </c>
      <c r="T365" s="5">
        <v>0</v>
      </c>
      <c r="U365" s="5">
        <v>0</v>
      </c>
      <c r="V365" s="5">
        <v>0</v>
      </c>
      <c r="W365" s="5">
        <v>0</v>
      </c>
      <c r="X365" s="5">
        <v>0</v>
      </c>
      <c r="Y365" s="5">
        <v>0</v>
      </c>
      <c r="Z365" s="5">
        <v>0</v>
      </c>
      <c r="AA365" s="5">
        <v>0</v>
      </c>
      <c r="AB365" s="5">
        <v>0</v>
      </c>
      <c r="AC365" s="5">
        <v>0</v>
      </c>
      <c r="AD365" s="5">
        <v>0</v>
      </c>
      <c r="AE365" s="5">
        <v>0</v>
      </c>
      <c r="AF365" s="5">
        <v>0</v>
      </c>
      <c r="AG365" s="5">
        <v>0</v>
      </c>
      <c r="AH365" s="16">
        <f t="shared" si="12"/>
        <v>0</v>
      </c>
      <c r="AI365" s="16">
        <f t="shared" si="11"/>
        <v>0</v>
      </c>
      <c r="AJ365" s="1"/>
      <c r="AK365" s="1"/>
      <c r="AL365" s="1"/>
    </row>
    <row r="366" spans="1:38" x14ac:dyDescent="0.25">
      <c r="A366" s="2" t="s">
        <v>1534</v>
      </c>
      <c r="B366" s="4">
        <v>324984</v>
      </c>
      <c r="C366" s="2" t="s">
        <v>1274</v>
      </c>
      <c r="D366" s="4" t="s">
        <v>1275</v>
      </c>
      <c r="E366" s="2" t="s">
        <v>1276</v>
      </c>
      <c r="F366" s="7">
        <v>46128</v>
      </c>
      <c r="G366" s="2" t="s">
        <v>1502</v>
      </c>
      <c r="H366" s="5">
        <v>0</v>
      </c>
      <c r="I366" s="5">
        <v>0</v>
      </c>
      <c r="J366" s="5">
        <v>0</v>
      </c>
      <c r="K366" s="5">
        <v>0</v>
      </c>
      <c r="L366" s="5">
        <v>0</v>
      </c>
      <c r="M366" s="5">
        <v>0</v>
      </c>
      <c r="N366" s="5">
        <v>0</v>
      </c>
      <c r="O366" s="5">
        <v>0</v>
      </c>
      <c r="P366" s="5">
        <v>0</v>
      </c>
      <c r="Q366" s="5">
        <v>0</v>
      </c>
      <c r="R366" s="5">
        <v>0</v>
      </c>
      <c r="S366" s="5">
        <v>0</v>
      </c>
      <c r="T366" s="5">
        <v>0</v>
      </c>
      <c r="U366" s="5">
        <v>0</v>
      </c>
      <c r="V366" s="5">
        <v>0</v>
      </c>
      <c r="W366" s="5">
        <v>0</v>
      </c>
      <c r="X366" s="5">
        <v>0</v>
      </c>
      <c r="Y366" s="5">
        <v>0</v>
      </c>
      <c r="Z366" s="5">
        <v>0</v>
      </c>
      <c r="AA366" s="5">
        <v>0</v>
      </c>
      <c r="AB366" s="5">
        <v>0</v>
      </c>
      <c r="AC366" s="5">
        <v>0</v>
      </c>
      <c r="AD366" s="5">
        <v>0</v>
      </c>
      <c r="AE366" s="5">
        <v>0</v>
      </c>
      <c r="AF366" s="5">
        <v>0</v>
      </c>
      <c r="AG366" s="5">
        <v>0</v>
      </c>
      <c r="AH366" s="16">
        <f t="shared" si="12"/>
        <v>0</v>
      </c>
      <c r="AI366" s="16">
        <f t="shared" si="11"/>
        <v>0</v>
      </c>
      <c r="AJ366" s="1"/>
      <c r="AK366" s="1"/>
      <c r="AL366" s="1"/>
    </row>
    <row r="367" spans="1:38" x14ac:dyDescent="0.25">
      <c r="A367" s="2" t="s">
        <v>1534</v>
      </c>
      <c r="B367" s="4">
        <v>324990</v>
      </c>
      <c r="C367" s="2" t="s">
        <v>1280</v>
      </c>
      <c r="D367" s="4" t="s">
        <v>1281</v>
      </c>
      <c r="E367" s="2" t="s">
        <v>1282</v>
      </c>
      <c r="F367" s="7">
        <v>46154</v>
      </c>
      <c r="G367" s="2" t="s">
        <v>1502</v>
      </c>
      <c r="H367" s="5">
        <v>0</v>
      </c>
      <c r="I367" s="5">
        <v>0</v>
      </c>
      <c r="J367" s="5">
        <v>0</v>
      </c>
      <c r="K367" s="5">
        <v>0</v>
      </c>
      <c r="L367" s="5">
        <v>0</v>
      </c>
      <c r="M367" s="5">
        <v>0</v>
      </c>
      <c r="N367" s="5">
        <v>0</v>
      </c>
      <c r="O367" s="5">
        <v>0</v>
      </c>
      <c r="P367" s="5">
        <v>0</v>
      </c>
      <c r="Q367" s="5">
        <v>0</v>
      </c>
      <c r="R367" s="5">
        <v>0</v>
      </c>
      <c r="S367" s="5">
        <v>0</v>
      </c>
      <c r="T367" s="5">
        <v>0</v>
      </c>
      <c r="U367" s="5">
        <v>0</v>
      </c>
      <c r="V367" s="5">
        <v>0</v>
      </c>
      <c r="W367" s="5">
        <v>0</v>
      </c>
      <c r="X367" s="5">
        <v>0</v>
      </c>
      <c r="Y367" s="5">
        <v>0</v>
      </c>
      <c r="Z367" s="5">
        <v>0</v>
      </c>
      <c r="AA367" s="5">
        <v>0</v>
      </c>
      <c r="AB367" s="5">
        <v>0</v>
      </c>
      <c r="AC367" s="5">
        <v>0</v>
      </c>
      <c r="AD367" s="5">
        <v>0</v>
      </c>
      <c r="AE367" s="5">
        <v>0</v>
      </c>
      <c r="AF367" s="5">
        <v>0</v>
      </c>
      <c r="AG367" s="5">
        <v>0</v>
      </c>
      <c r="AH367" s="16">
        <f t="shared" si="12"/>
        <v>0</v>
      </c>
      <c r="AI367" s="16">
        <f t="shared" si="11"/>
        <v>0</v>
      </c>
      <c r="AJ367" s="1"/>
      <c r="AK367" s="1"/>
      <c r="AL367" s="1"/>
    </row>
    <row r="368" spans="1:38" x14ac:dyDescent="0.25">
      <c r="A368" s="2" t="s">
        <v>1534</v>
      </c>
      <c r="B368" s="4">
        <v>325016</v>
      </c>
      <c r="C368" s="2" t="s">
        <v>1295</v>
      </c>
      <c r="D368" s="4" t="s">
        <v>1296</v>
      </c>
      <c r="E368" s="2" t="s">
        <v>1297</v>
      </c>
      <c r="F368" s="7">
        <v>46080</v>
      </c>
      <c r="G368" s="2" t="s">
        <v>1502</v>
      </c>
      <c r="H368" s="5">
        <v>0</v>
      </c>
      <c r="I368" s="5">
        <v>0</v>
      </c>
      <c r="J368" s="5">
        <v>0</v>
      </c>
      <c r="K368" s="5">
        <v>0</v>
      </c>
      <c r="L368" s="5">
        <v>475544.81399999995</v>
      </c>
      <c r="M368" s="5">
        <v>83919.671999999991</v>
      </c>
      <c r="N368" s="5">
        <v>0</v>
      </c>
      <c r="O368" s="5">
        <v>0</v>
      </c>
      <c r="P368" s="5">
        <v>0</v>
      </c>
      <c r="Q368" s="5">
        <v>0</v>
      </c>
      <c r="R368" s="5">
        <v>51670.044000000002</v>
      </c>
      <c r="S368" s="5">
        <v>9118.2420000000002</v>
      </c>
      <c r="T368" s="5">
        <v>0</v>
      </c>
      <c r="U368" s="5">
        <v>0</v>
      </c>
      <c r="V368" s="5">
        <v>0</v>
      </c>
      <c r="W368" s="5">
        <v>0</v>
      </c>
      <c r="X368" s="5">
        <v>0</v>
      </c>
      <c r="Y368" s="5">
        <v>0</v>
      </c>
      <c r="Z368" s="5">
        <v>0</v>
      </c>
      <c r="AA368" s="5">
        <v>0</v>
      </c>
      <c r="AB368" s="5">
        <v>0</v>
      </c>
      <c r="AC368" s="5">
        <v>0</v>
      </c>
      <c r="AD368" s="5">
        <v>0</v>
      </c>
      <c r="AE368" s="5">
        <v>0</v>
      </c>
      <c r="AF368" s="5">
        <v>0</v>
      </c>
      <c r="AG368" s="5">
        <v>0</v>
      </c>
      <c r="AH368" s="16">
        <f t="shared" si="12"/>
        <v>527214.85800000001</v>
      </c>
      <c r="AI368" s="16">
        <f t="shared" si="11"/>
        <v>93037.91399999999</v>
      </c>
      <c r="AJ368" s="1"/>
      <c r="AK368" s="1"/>
      <c r="AL368" s="1"/>
    </row>
    <row r="369" spans="1:38" x14ac:dyDescent="0.25">
      <c r="A369" s="2" t="s">
        <v>1534</v>
      </c>
      <c r="B369" s="4">
        <v>325182</v>
      </c>
      <c r="C369" s="2" t="s">
        <v>1364</v>
      </c>
      <c r="D369" s="4" t="s">
        <v>1365</v>
      </c>
      <c r="E369" s="2" t="s">
        <v>1366</v>
      </c>
      <c r="F369" s="7">
        <v>46073</v>
      </c>
      <c r="G369" s="2" t="s">
        <v>1502</v>
      </c>
      <c r="H369" s="5">
        <v>0</v>
      </c>
      <c r="I369" s="5">
        <v>0</v>
      </c>
      <c r="J369" s="5">
        <v>0</v>
      </c>
      <c r="K369" s="5">
        <v>0</v>
      </c>
      <c r="L369" s="5">
        <v>0</v>
      </c>
      <c r="M369" s="5">
        <v>0</v>
      </c>
      <c r="N369" s="5">
        <v>0</v>
      </c>
      <c r="O369" s="5">
        <v>0</v>
      </c>
      <c r="P369" s="5">
        <v>0</v>
      </c>
      <c r="Q369" s="5">
        <v>0</v>
      </c>
      <c r="R369" s="5">
        <v>0</v>
      </c>
      <c r="S369" s="5">
        <v>0</v>
      </c>
      <c r="T369" s="5">
        <v>0</v>
      </c>
      <c r="U369" s="5">
        <v>0</v>
      </c>
      <c r="V369" s="5">
        <v>0</v>
      </c>
      <c r="W369" s="5">
        <v>0</v>
      </c>
      <c r="X369" s="5">
        <v>0</v>
      </c>
      <c r="Y369" s="5">
        <v>0</v>
      </c>
      <c r="Z369" s="5">
        <v>0</v>
      </c>
      <c r="AA369" s="5">
        <v>0</v>
      </c>
      <c r="AB369" s="5">
        <v>0</v>
      </c>
      <c r="AC369" s="5">
        <v>0</v>
      </c>
      <c r="AD369" s="5">
        <v>0</v>
      </c>
      <c r="AE369" s="5">
        <v>0</v>
      </c>
      <c r="AF369" s="5">
        <v>0</v>
      </c>
      <c r="AG369" s="5">
        <v>0</v>
      </c>
      <c r="AH369" s="16">
        <f t="shared" si="12"/>
        <v>0</v>
      </c>
      <c r="AI369" s="16">
        <f t="shared" si="11"/>
        <v>0</v>
      </c>
      <c r="AJ369" s="1"/>
      <c r="AK369" s="1"/>
      <c r="AL369" s="1"/>
    </row>
    <row r="370" spans="1:38" x14ac:dyDescent="0.25">
      <c r="A370" s="2" t="s">
        <v>1534</v>
      </c>
      <c r="B370" s="4">
        <v>325193</v>
      </c>
      <c r="C370" s="2" t="s">
        <v>1370</v>
      </c>
      <c r="D370" s="4" t="s">
        <v>1371</v>
      </c>
      <c r="E370" s="2" t="s">
        <v>1372</v>
      </c>
      <c r="F370" s="7">
        <v>46156</v>
      </c>
      <c r="G370" s="2" t="s">
        <v>1502</v>
      </c>
      <c r="H370" s="5">
        <v>0</v>
      </c>
      <c r="I370" s="5">
        <v>0</v>
      </c>
      <c r="J370" s="5">
        <v>440651.58</v>
      </c>
      <c r="K370" s="5">
        <v>77762.046000000002</v>
      </c>
      <c r="L370" s="5">
        <v>0</v>
      </c>
      <c r="M370" s="5">
        <v>0</v>
      </c>
      <c r="N370" s="5">
        <v>0</v>
      </c>
      <c r="O370" s="5">
        <v>0</v>
      </c>
      <c r="P370" s="5">
        <v>0</v>
      </c>
      <c r="Q370" s="5">
        <v>0</v>
      </c>
      <c r="R370" s="5">
        <v>0</v>
      </c>
      <c r="S370" s="5">
        <v>0</v>
      </c>
      <c r="T370" s="5">
        <v>0</v>
      </c>
      <c r="U370" s="5">
        <v>0</v>
      </c>
      <c r="V370" s="5">
        <v>0</v>
      </c>
      <c r="W370" s="5">
        <v>0</v>
      </c>
      <c r="X370" s="5">
        <v>0</v>
      </c>
      <c r="Y370" s="5">
        <v>0</v>
      </c>
      <c r="Z370" s="5">
        <v>0</v>
      </c>
      <c r="AA370" s="5">
        <v>0</v>
      </c>
      <c r="AB370" s="5">
        <v>0</v>
      </c>
      <c r="AC370" s="5">
        <v>0</v>
      </c>
      <c r="AD370" s="5">
        <v>0</v>
      </c>
      <c r="AE370" s="5">
        <v>0</v>
      </c>
      <c r="AF370" s="5">
        <v>0</v>
      </c>
      <c r="AG370" s="5">
        <v>0</v>
      </c>
      <c r="AH370" s="16">
        <f t="shared" si="12"/>
        <v>440651.58</v>
      </c>
      <c r="AI370" s="16">
        <f t="shared" si="11"/>
        <v>77762.046000000002</v>
      </c>
      <c r="AJ370" s="1"/>
      <c r="AK370" s="1"/>
      <c r="AL370" s="1"/>
    </row>
    <row r="371" spans="1:38" x14ac:dyDescent="0.25">
      <c r="A371" s="2" t="s">
        <v>1534</v>
      </c>
      <c r="B371" s="4">
        <v>325236</v>
      </c>
      <c r="C371" s="2" t="s">
        <v>1397</v>
      </c>
      <c r="D371" s="4" t="s">
        <v>1398</v>
      </c>
      <c r="E371" s="2" t="s">
        <v>1399</v>
      </c>
      <c r="F371" s="7">
        <v>46086</v>
      </c>
      <c r="G371" s="2" t="s">
        <v>1502</v>
      </c>
      <c r="H371" s="5">
        <v>0</v>
      </c>
      <c r="I371" s="5">
        <v>0</v>
      </c>
      <c r="J371" s="5">
        <v>7950233.1359999999</v>
      </c>
      <c r="K371" s="5">
        <v>1402982.3159999999</v>
      </c>
      <c r="L371" s="5">
        <v>7950233.1359999999</v>
      </c>
      <c r="M371" s="5">
        <v>1402982.3159999999</v>
      </c>
      <c r="N371" s="5">
        <v>0</v>
      </c>
      <c r="O371" s="5">
        <v>0</v>
      </c>
      <c r="P371" s="5">
        <v>10998257.393999999</v>
      </c>
      <c r="Q371" s="5">
        <v>1940868.9539999999</v>
      </c>
      <c r="R371" s="5">
        <v>347655.55800000002</v>
      </c>
      <c r="S371" s="5">
        <v>61350.978000000003</v>
      </c>
      <c r="T371" s="5">
        <v>0</v>
      </c>
      <c r="U371" s="5">
        <v>0</v>
      </c>
      <c r="V371" s="5">
        <v>0</v>
      </c>
      <c r="W371" s="5">
        <v>0</v>
      </c>
      <c r="X371" s="5">
        <v>0</v>
      </c>
      <c r="Y371" s="5">
        <v>0</v>
      </c>
      <c r="Z371" s="5">
        <v>0</v>
      </c>
      <c r="AA371" s="5">
        <v>0</v>
      </c>
      <c r="AB371" s="5">
        <v>0</v>
      </c>
      <c r="AC371" s="5">
        <v>0</v>
      </c>
      <c r="AD371" s="5">
        <v>0</v>
      </c>
      <c r="AE371" s="5">
        <v>0</v>
      </c>
      <c r="AF371" s="5">
        <v>0</v>
      </c>
      <c r="AG371" s="5">
        <v>0</v>
      </c>
      <c r="AH371" s="16">
        <f t="shared" si="12"/>
        <v>27246379.223999999</v>
      </c>
      <c r="AI371" s="16">
        <f t="shared" si="11"/>
        <v>4808184.5639999993</v>
      </c>
      <c r="AJ371" s="1"/>
      <c r="AK371" s="1"/>
      <c r="AL371" s="1"/>
    </row>
    <row r="372" spans="1:38" x14ac:dyDescent="0.25">
      <c r="A372" s="2" t="s">
        <v>1534</v>
      </c>
      <c r="B372" s="4">
        <v>325243</v>
      </c>
      <c r="C372" s="2" t="s">
        <v>1400</v>
      </c>
      <c r="D372" s="4" t="s">
        <v>1401</v>
      </c>
      <c r="E372" s="2" t="s">
        <v>1402</v>
      </c>
      <c r="F372" s="7">
        <v>46500</v>
      </c>
      <c r="G372" s="2" t="s">
        <v>1502</v>
      </c>
      <c r="H372" s="5">
        <v>0</v>
      </c>
      <c r="I372" s="5">
        <v>0</v>
      </c>
      <c r="J372" s="5">
        <v>107230.32599999999</v>
      </c>
      <c r="K372" s="5">
        <v>18922.998</v>
      </c>
      <c r="L372" s="5">
        <v>0</v>
      </c>
      <c r="M372" s="5">
        <v>0</v>
      </c>
      <c r="N372" s="5">
        <v>0</v>
      </c>
      <c r="O372" s="5">
        <v>0</v>
      </c>
      <c r="P372" s="5">
        <v>0</v>
      </c>
      <c r="Q372" s="5">
        <v>0</v>
      </c>
      <c r="R372" s="5">
        <v>2304900.15</v>
      </c>
      <c r="S372" s="5">
        <v>406747.08600000001</v>
      </c>
      <c r="T372" s="5">
        <v>0</v>
      </c>
      <c r="U372" s="5">
        <v>0</v>
      </c>
      <c r="V372" s="5">
        <v>0</v>
      </c>
      <c r="W372" s="5">
        <v>0</v>
      </c>
      <c r="X372" s="5">
        <v>2304900.15</v>
      </c>
      <c r="Y372" s="5">
        <v>406747.08600000001</v>
      </c>
      <c r="Z372" s="5">
        <v>0</v>
      </c>
      <c r="AA372" s="5">
        <v>0</v>
      </c>
      <c r="AB372" s="5">
        <v>0</v>
      </c>
      <c r="AC372" s="5">
        <v>0</v>
      </c>
      <c r="AD372" s="5">
        <v>0</v>
      </c>
      <c r="AE372" s="5">
        <v>0</v>
      </c>
      <c r="AF372" s="5">
        <v>2304900.15</v>
      </c>
      <c r="AG372" s="5">
        <v>406747.08600000001</v>
      </c>
      <c r="AH372" s="16">
        <f t="shared" si="12"/>
        <v>7021930.7760000005</v>
      </c>
      <c r="AI372" s="16">
        <f t="shared" si="11"/>
        <v>1239164.2560000001</v>
      </c>
      <c r="AJ372" s="1"/>
      <c r="AK372" s="1"/>
      <c r="AL372" s="1"/>
    </row>
    <row r="373" spans="1:38" x14ac:dyDescent="0.25">
      <c r="A373" s="2" t="s">
        <v>1534</v>
      </c>
      <c r="B373" s="4">
        <v>325303</v>
      </c>
      <c r="C373" s="2" t="s">
        <v>1433</v>
      </c>
      <c r="D373" s="4" t="s">
        <v>1434</v>
      </c>
      <c r="E373" s="2" t="s">
        <v>1435</v>
      </c>
      <c r="F373" s="7">
        <v>46127</v>
      </c>
      <c r="G373" s="2" t="s">
        <v>1502</v>
      </c>
      <c r="H373" s="5">
        <v>1811546.274</v>
      </c>
      <c r="I373" s="5">
        <v>319684.63799999998</v>
      </c>
      <c r="J373" s="5">
        <v>0</v>
      </c>
      <c r="K373" s="5">
        <v>0</v>
      </c>
      <c r="L373" s="5">
        <v>1811546.274</v>
      </c>
      <c r="M373" s="5">
        <v>319684.63799999998</v>
      </c>
      <c r="N373" s="5">
        <v>0</v>
      </c>
      <c r="O373" s="5">
        <v>0</v>
      </c>
      <c r="P373" s="5">
        <v>0</v>
      </c>
      <c r="Q373" s="5">
        <v>0</v>
      </c>
      <c r="R373" s="5">
        <v>0</v>
      </c>
      <c r="S373" s="5">
        <v>0</v>
      </c>
      <c r="T373" s="5">
        <v>0</v>
      </c>
      <c r="U373" s="5">
        <v>0</v>
      </c>
      <c r="V373" s="5">
        <v>21525.516</v>
      </c>
      <c r="W373" s="5">
        <v>3798.6179999999995</v>
      </c>
      <c r="X373" s="5">
        <v>0</v>
      </c>
      <c r="Y373" s="5">
        <v>0</v>
      </c>
      <c r="Z373" s="5">
        <v>0</v>
      </c>
      <c r="AA373" s="5">
        <v>0</v>
      </c>
      <c r="AB373" s="5">
        <v>0</v>
      </c>
      <c r="AC373" s="5">
        <v>0</v>
      </c>
      <c r="AD373" s="5">
        <v>0</v>
      </c>
      <c r="AE373" s="5">
        <v>0</v>
      </c>
      <c r="AF373" s="5">
        <v>0</v>
      </c>
      <c r="AG373" s="5">
        <v>0</v>
      </c>
      <c r="AH373" s="16">
        <f t="shared" si="12"/>
        <v>3644618.0639999998</v>
      </c>
      <c r="AI373" s="16">
        <f t="shared" si="11"/>
        <v>643167.89399999997</v>
      </c>
      <c r="AJ373" s="1"/>
      <c r="AK373" s="1"/>
      <c r="AL373" s="1"/>
    </row>
    <row r="374" spans="1:38" x14ac:dyDescent="0.25">
      <c r="A374" s="2" t="s">
        <v>1534</v>
      </c>
      <c r="B374" s="4">
        <v>325349</v>
      </c>
      <c r="C374" s="2" t="s">
        <v>1454</v>
      </c>
      <c r="D374" s="4" t="s">
        <v>1455</v>
      </c>
      <c r="E374" s="2" t="s">
        <v>1456</v>
      </c>
      <c r="F374" s="7">
        <v>46078</v>
      </c>
      <c r="G374" s="2" t="s">
        <v>1502</v>
      </c>
      <c r="H374" s="5">
        <v>151694.20199999999</v>
      </c>
      <c r="I374" s="5">
        <v>26769.564000000002</v>
      </c>
      <c r="J374" s="5">
        <v>0</v>
      </c>
      <c r="K374" s="5">
        <v>0</v>
      </c>
      <c r="L374" s="5">
        <v>1711033.872</v>
      </c>
      <c r="M374" s="5">
        <v>301947.15600000002</v>
      </c>
      <c r="N374" s="5">
        <v>507802.12799999997</v>
      </c>
      <c r="O374" s="5">
        <v>89612.142000000007</v>
      </c>
      <c r="P374" s="5">
        <v>0</v>
      </c>
      <c r="Q374" s="5">
        <v>0</v>
      </c>
      <c r="R374" s="5">
        <v>27101.25</v>
      </c>
      <c r="S374" s="5">
        <v>4782.576</v>
      </c>
      <c r="T374" s="5">
        <v>0</v>
      </c>
      <c r="U374" s="5">
        <v>0</v>
      </c>
      <c r="V374" s="5">
        <v>0</v>
      </c>
      <c r="W374" s="5">
        <v>0</v>
      </c>
      <c r="X374" s="5">
        <v>0</v>
      </c>
      <c r="Y374" s="5">
        <v>0</v>
      </c>
      <c r="Z374" s="5">
        <v>0</v>
      </c>
      <c r="AA374" s="5">
        <v>0</v>
      </c>
      <c r="AB374" s="5">
        <v>0</v>
      </c>
      <c r="AC374" s="5">
        <v>0</v>
      </c>
      <c r="AD374" s="5">
        <v>0</v>
      </c>
      <c r="AE374" s="5">
        <v>0</v>
      </c>
      <c r="AF374" s="5">
        <v>0</v>
      </c>
      <c r="AG374" s="5">
        <v>0</v>
      </c>
      <c r="AH374" s="16">
        <f t="shared" si="12"/>
        <v>2397631.452</v>
      </c>
      <c r="AI374" s="16">
        <f t="shared" si="11"/>
        <v>423111.43800000002</v>
      </c>
      <c r="AJ374" s="1"/>
      <c r="AK374" s="1"/>
      <c r="AL374" s="1"/>
    </row>
    <row r="375" spans="1:38" x14ac:dyDescent="0.25">
      <c r="A375" s="2" t="s">
        <v>1535</v>
      </c>
      <c r="B375" s="4">
        <v>317062</v>
      </c>
      <c r="C375" s="2" t="s">
        <v>40</v>
      </c>
      <c r="D375" s="4" t="s">
        <v>41</v>
      </c>
      <c r="E375" s="2" t="s">
        <v>42</v>
      </c>
      <c r="F375" s="7">
        <v>46316</v>
      </c>
      <c r="G375" s="2" t="s">
        <v>1502</v>
      </c>
      <c r="H375" s="5">
        <v>0</v>
      </c>
      <c r="I375" s="5">
        <v>0</v>
      </c>
      <c r="J375" s="5">
        <v>561000</v>
      </c>
      <c r="K375" s="5">
        <v>99000</v>
      </c>
      <c r="L375" s="5">
        <v>561000</v>
      </c>
      <c r="M375" s="5">
        <v>99000</v>
      </c>
      <c r="N375" s="5">
        <v>561000</v>
      </c>
      <c r="O375" s="5">
        <v>99000</v>
      </c>
      <c r="P375" s="5">
        <v>561000</v>
      </c>
      <c r="Q375" s="5">
        <v>99000</v>
      </c>
      <c r="R375" s="5">
        <v>0</v>
      </c>
      <c r="S375" s="5">
        <v>0</v>
      </c>
      <c r="T375" s="5">
        <v>0</v>
      </c>
      <c r="U375" s="5">
        <v>0</v>
      </c>
      <c r="V375" s="5">
        <v>3852924.372</v>
      </c>
      <c r="W375" s="5">
        <v>679927.83</v>
      </c>
      <c r="X375" s="5">
        <v>512559.27179999999</v>
      </c>
      <c r="Y375" s="5">
        <v>90451.636200000008</v>
      </c>
      <c r="Z375" s="5">
        <v>522100.88474999927</v>
      </c>
      <c r="AA375" s="5">
        <v>72556.667071874879</v>
      </c>
      <c r="AB375" s="5">
        <v>522100.88474999927</v>
      </c>
      <c r="AC375" s="5">
        <v>72556.667071874879</v>
      </c>
      <c r="AD375" s="5">
        <v>522100.88474999927</v>
      </c>
      <c r="AE375" s="5">
        <v>72556.667071874879</v>
      </c>
      <c r="AF375" s="5">
        <v>522100.88474999927</v>
      </c>
      <c r="AG375" s="5">
        <v>72556.667071874879</v>
      </c>
      <c r="AH375" s="16">
        <f t="shared" si="12"/>
        <v>8697887.1827999968</v>
      </c>
      <c r="AI375" s="16">
        <f t="shared" si="11"/>
        <v>1456606.1344874999</v>
      </c>
      <c r="AJ375" s="1"/>
      <c r="AK375" s="1"/>
      <c r="AL375" s="1"/>
    </row>
    <row r="376" spans="1:38" x14ac:dyDescent="0.25">
      <c r="A376" s="2" t="s">
        <v>1535</v>
      </c>
      <c r="B376" s="4">
        <v>318396</v>
      </c>
      <c r="C376" s="2" t="s">
        <v>95</v>
      </c>
      <c r="D376" s="4" t="s">
        <v>96</v>
      </c>
      <c r="E376" s="2" t="s">
        <v>97</v>
      </c>
      <c r="F376" s="7">
        <v>46305</v>
      </c>
      <c r="G376" s="2" t="s">
        <v>1502</v>
      </c>
      <c r="H376" s="5">
        <v>0</v>
      </c>
      <c r="I376" s="5">
        <v>0</v>
      </c>
      <c r="J376" s="5">
        <v>0</v>
      </c>
      <c r="K376" s="5">
        <v>0</v>
      </c>
      <c r="L376" s="5">
        <v>0</v>
      </c>
      <c r="M376" s="5">
        <v>0</v>
      </c>
      <c r="N376" s="5">
        <v>32512.5</v>
      </c>
      <c r="O376" s="5">
        <v>5737.5</v>
      </c>
      <c r="P376" s="5">
        <v>0</v>
      </c>
      <c r="Q376" s="5">
        <v>0</v>
      </c>
      <c r="R376" s="5">
        <v>0</v>
      </c>
      <c r="S376" s="5">
        <v>0</v>
      </c>
      <c r="T376" s="5">
        <v>0</v>
      </c>
      <c r="U376" s="5">
        <v>0</v>
      </c>
      <c r="V376" s="5">
        <v>503943.75</v>
      </c>
      <c r="W376" s="5">
        <v>88931.25</v>
      </c>
      <c r="X376" s="5">
        <v>0</v>
      </c>
      <c r="Y376" s="5">
        <v>0</v>
      </c>
      <c r="Z376" s="5">
        <v>3037394.2754999995</v>
      </c>
      <c r="AA376" s="5">
        <v>536010.75449999992</v>
      </c>
      <c r="AB376" s="5">
        <v>0</v>
      </c>
      <c r="AC376" s="5">
        <v>0</v>
      </c>
      <c r="AD376" s="5">
        <v>0</v>
      </c>
      <c r="AE376" s="5">
        <v>0</v>
      </c>
      <c r="AF376" s="5">
        <v>623375.17259999993</v>
      </c>
      <c r="AG376" s="5">
        <v>110007.38339999999</v>
      </c>
      <c r="AH376" s="16">
        <f t="shared" si="12"/>
        <v>4197225.6980999997</v>
      </c>
      <c r="AI376" s="16">
        <f t="shared" si="11"/>
        <v>740686.88789999997</v>
      </c>
      <c r="AJ376" s="1"/>
      <c r="AK376" s="1"/>
      <c r="AL376" s="1"/>
    </row>
    <row r="377" spans="1:38" x14ac:dyDescent="0.25">
      <c r="A377" s="2" t="s">
        <v>1535</v>
      </c>
      <c r="B377" s="4">
        <v>318544</v>
      </c>
      <c r="C377" s="2" t="s">
        <v>110</v>
      </c>
      <c r="D377" s="4" t="s">
        <v>111</v>
      </c>
      <c r="E377" s="2" t="s">
        <v>112</v>
      </c>
      <c r="F377" s="7">
        <v>46267</v>
      </c>
      <c r="G377" s="2" t="s">
        <v>1502</v>
      </c>
      <c r="H377" s="5">
        <v>15491.25</v>
      </c>
      <c r="I377" s="5">
        <v>2733.75</v>
      </c>
      <c r="J377" s="5">
        <v>335247.86249999999</v>
      </c>
      <c r="K377" s="5">
        <v>59161.387499999997</v>
      </c>
      <c r="L377" s="5">
        <v>0</v>
      </c>
      <c r="M377" s="5">
        <v>0</v>
      </c>
      <c r="N377" s="5">
        <v>0</v>
      </c>
      <c r="O377" s="5">
        <v>0</v>
      </c>
      <c r="P377" s="5">
        <v>0</v>
      </c>
      <c r="Q377" s="5">
        <v>0</v>
      </c>
      <c r="R377" s="5">
        <v>0</v>
      </c>
      <c r="S377" s="5">
        <v>0</v>
      </c>
      <c r="T377" s="5">
        <v>0</v>
      </c>
      <c r="U377" s="5">
        <v>0</v>
      </c>
      <c r="V377" s="5">
        <v>0</v>
      </c>
      <c r="W377" s="5">
        <v>0</v>
      </c>
      <c r="X377" s="5">
        <v>0</v>
      </c>
      <c r="Y377" s="5">
        <v>0</v>
      </c>
      <c r="Z377" s="5">
        <v>0</v>
      </c>
      <c r="AA377" s="5">
        <v>0</v>
      </c>
      <c r="AB377" s="5">
        <v>1926403.6378500001</v>
      </c>
      <c r="AC377" s="5">
        <v>339953.58315000014</v>
      </c>
      <c r="AD377" s="5">
        <v>0</v>
      </c>
      <c r="AE377" s="5">
        <v>0</v>
      </c>
      <c r="AF377" s="5">
        <v>42044.4</v>
      </c>
      <c r="AG377" s="5">
        <v>7419.5999999999995</v>
      </c>
      <c r="AH377" s="16">
        <f t="shared" si="12"/>
        <v>2319187.1503499998</v>
      </c>
      <c r="AI377" s="16">
        <f t="shared" si="11"/>
        <v>409268.32065000013</v>
      </c>
      <c r="AJ377" s="1"/>
      <c r="AK377" s="1"/>
      <c r="AL377" s="1"/>
    </row>
    <row r="378" spans="1:38" x14ac:dyDescent="0.25">
      <c r="A378" s="2" t="s">
        <v>1535</v>
      </c>
      <c r="B378" s="4">
        <v>318601</v>
      </c>
      <c r="C378" s="2" t="s">
        <v>131</v>
      </c>
      <c r="D378" s="4" t="s">
        <v>132</v>
      </c>
      <c r="E378" s="2" t="s">
        <v>133</v>
      </c>
      <c r="F378" s="7">
        <v>45923</v>
      </c>
      <c r="G378" s="2" t="s">
        <v>1502</v>
      </c>
      <c r="H378" s="5">
        <v>0</v>
      </c>
      <c r="I378" s="5">
        <v>1604.2454999999998</v>
      </c>
      <c r="J378" s="5">
        <v>283.20480000000003</v>
      </c>
      <c r="K378" s="5">
        <v>0</v>
      </c>
      <c r="L378" s="5">
        <v>0</v>
      </c>
      <c r="M378" s="5">
        <v>0</v>
      </c>
      <c r="N378" s="5">
        <v>0</v>
      </c>
      <c r="O378" s="5">
        <v>0</v>
      </c>
      <c r="P378" s="5">
        <v>0</v>
      </c>
      <c r="Q378" s="5">
        <v>0</v>
      </c>
      <c r="R378" s="5">
        <v>0</v>
      </c>
      <c r="S378" s="5">
        <v>0</v>
      </c>
      <c r="T378" s="5">
        <v>0</v>
      </c>
      <c r="U378" s="5">
        <v>0</v>
      </c>
      <c r="V378" s="5">
        <v>0</v>
      </c>
      <c r="W378" s="5">
        <v>0</v>
      </c>
      <c r="X378" s="5">
        <v>0</v>
      </c>
      <c r="Y378" s="5">
        <v>0</v>
      </c>
      <c r="Z378" s="5">
        <v>0</v>
      </c>
      <c r="AA378" s="5">
        <v>0</v>
      </c>
      <c r="AB378" s="5">
        <v>0</v>
      </c>
      <c r="AC378" s="5">
        <v>0</v>
      </c>
      <c r="AD378" s="5">
        <v>0</v>
      </c>
      <c r="AE378" s="5">
        <v>0</v>
      </c>
      <c r="AF378" s="5">
        <v>0</v>
      </c>
      <c r="AG378" s="5">
        <v>0</v>
      </c>
      <c r="AH378" s="16">
        <f t="shared" si="12"/>
        <v>283.20480000000003</v>
      </c>
      <c r="AI378" s="16">
        <f t="shared" si="11"/>
        <v>1604.2454999999998</v>
      </c>
      <c r="AJ378" s="1"/>
      <c r="AK378" s="1"/>
      <c r="AL378" s="1"/>
    </row>
    <row r="379" spans="1:38" x14ac:dyDescent="0.25">
      <c r="A379" s="2" t="s">
        <v>1535</v>
      </c>
      <c r="B379" s="4">
        <v>318641</v>
      </c>
      <c r="C379" s="2" t="s">
        <v>140</v>
      </c>
      <c r="D379" s="4" t="s">
        <v>141</v>
      </c>
      <c r="E379" s="2" t="s">
        <v>142</v>
      </c>
      <c r="F379" s="7">
        <v>46299</v>
      </c>
      <c r="G379" s="2" t="s">
        <v>1502</v>
      </c>
      <c r="H379" s="5">
        <v>0</v>
      </c>
      <c r="I379" s="5">
        <v>0</v>
      </c>
      <c r="J379" s="5">
        <v>0</v>
      </c>
      <c r="K379" s="5">
        <v>0</v>
      </c>
      <c r="L379" s="5">
        <v>0</v>
      </c>
      <c r="M379" s="5">
        <v>0</v>
      </c>
      <c r="N379" s="5">
        <v>38250</v>
      </c>
      <c r="O379" s="5">
        <v>6750</v>
      </c>
      <c r="P379" s="5">
        <v>0</v>
      </c>
      <c r="Q379" s="5">
        <v>0</v>
      </c>
      <c r="R379" s="5">
        <v>57375</v>
      </c>
      <c r="S379" s="5">
        <v>10125</v>
      </c>
      <c r="T379" s="5">
        <v>0</v>
      </c>
      <c r="U379" s="5">
        <v>0</v>
      </c>
      <c r="V379" s="5">
        <v>592875</v>
      </c>
      <c r="W379" s="5">
        <v>104625</v>
      </c>
      <c r="X379" s="5">
        <v>0</v>
      </c>
      <c r="Y379" s="5">
        <v>0</v>
      </c>
      <c r="Z379" s="5">
        <v>3573405.03</v>
      </c>
      <c r="AA379" s="5">
        <v>630600.88799999992</v>
      </c>
      <c r="AB379" s="5">
        <v>0</v>
      </c>
      <c r="AC379" s="5">
        <v>0</v>
      </c>
      <c r="AD379" s="5">
        <v>5737500</v>
      </c>
      <c r="AE379" s="5">
        <v>1012500</v>
      </c>
      <c r="AF379" s="5">
        <v>733382.55599999998</v>
      </c>
      <c r="AG379" s="5">
        <v>129420.45</v>
      </c>
      <c r="AH379" s="16">
        <f t="shared" si="12"/>
        <v>10732787.585999999</v>
      </c>
      <c r="AI379" s="16">
        <f t="shared" si="11"/>
        <v>1894021.3379999998</v>
      </c>
      <c r="AJ379" s="1"/>
      <c r="AK379" s="1"/>
      <c r="AL379" s="1"/>
    </row>
    <row r="380" spans="1:38" x14ac:dyDescent="0.25">
      <c r="A380" s="2" t="s">
        <v>1535</v>
      </c>
      <c r="B380" s="4">
        <v>318661</v>
      </c>
      <c r="C380" s="2" t="s">
        <v>143</v>
      </c>
      <c r="D380" s="4" t="s">
        <v>144</v>
      </c>
      <c r="E380" s="2" t="s">
        <v>145</v>
      </c>
      <c r="F380" s="7">
        <v>46305</v>
      </c>
      <c r="G380" s="2" t="s">
        <v>1502</v>
      </c>
      <c r="H380" s="5">
        <v>1975470.256386</v>
      </c>
      <c r="I380" s="5">
        <v>3438609.8878560001</v>
      </c>
      <c r="J380" s="5">
        <v>0</v>
      </c>
      <c r="K380" s="5">
        <v>0</v>
      </c>
      <c r="L380" s="5">
        <v>0</v>
      </c>
      <c r="M380" s="5">
        <v>0</v>
      </c>
      <c r="N380" s="5">
        <v>2876850</v>
      </c>
      <c r="O380" s="5">
        <v>507600</v>
      </c>
      <c r="P380" s="5">
        <v>0</v>
      </c>
      <c r="Q380" s="5">
        <v>0</v>
      </c>
      <c r="R380" s="5">
        <v>1939119.8373899998</v>
      </c>
      <c r="S380" s="5">
        <v>342144.09143999999</v>
      </c>
      <c r="T380" s="5">
        <v>0</v>
      </c>
      <c r="U380" s="5">
        <v>0</v>
      </c>
      <c r="V380" s="5">
        <v>1917900</v>
      </c>
      <c r="W380" s="5">
        <v>338400</v>
      </c>
      <c r="X380" s="5">
        <v>0</v>
      </c>
      <c r="Y380" s="5">
        <v>0</v>
      </c>
      <c r="Z380" s="5">
        <v>0</v>
      </c>
      <c r="AA380" s="5">
        <v>0</v>
      </c>
      <c r="AB380" s="5">
        <v>1917900</v>
      </c>
      <c r="AC380" s="5">
        <v>338400</v>
      </c>
      <c r="AD380" s="5">
        <v>0</v>
      </c>
      <c r="AE380" s="5">
        <v>0</v>
      </c>
      <c r="AF380" s="5">
        <v>1917900</v>
      </c>
      <c r="AG380" s="5">
        <v>338400</v>
      </c>
      <c r="AH380" s="16">
        <f t="shared" si="12"/>
        <v>12545140.093775999</v>
      </c>
      <c r="AI380" s="16">
        <f t="shared" si="11"/>
        <v>5303553.9792959997</v>
      </c>
      <c r="AJ380" s="1"/>
      <c r="AK380" s="1"/>
      <c r="AL380" s="1"/>
    </row>
    <row r="381" spans="1:38" x14ac:dyDescent="0.25">
      <c r="A381" s="2" t="s">
        <v>1535</v>
      </c>
      <c r="B381" s="4">
        <v>318672</v>
      </c>
      <c r="C381" s="2" t="s">
        <v>146</v>
      </c>
      <c r="D381" s="4" t="s">
        <v>147</v>
      </c>
      <c r="E381" s="2" t="s">
        <v>148</v>
      </c>
      <c r="F381" s="7">
        <v>46297</v>
      </c>
      <c r="G381" s="2" t="s">
        <v>1502</v>
      </c>
      <c r="H381" s="5">
        <v>363843.73799999995</v>
      </c>
      <c r="I381" s="5">
        <v>64207.716</v>
      </c>
      <c r="J381" s="5">
        <v>0</v>
      </c>
      <c r="K381" s="5">
        <v>0</v>
      </c>
      <c r="L381" s="5">
        <v>0</v>
      </c>
      <c r="M381" s="5">
        <v>0</v>
      </c>
      <c r="N381" s="5">
        <v>663000</v>
      </c>
      <c r="O381" s="5">
        <v>117000</v>
      </c>
      <c r="P381" s="5">
        <v>0</v>
      </c>
      <c r="Q381" s="5">
        <v>0</v>
      </c>
      <c r="R381" s="5">
        <v>0</v>
      </c>
      <c r="S381" s="5">
        <v>0</v>
      </c>
      <c r="T381" s="5">
        <v>1326000</v>
      </c>
      <c r="U381" s="5">
        <v>234000</v>
      </c>
      <c r="V381" s="5">
        <v>0</v>
      </c>
      <c r="W381" s="5">
        <v>0</v>
      </c>
      <c r="X381" s="5">
        <v>1292574.0899999999</v>
      </c>
      <c r="Y381" s="5">
        <v>228101.30999999997</v>
      </c>
      <c r="Z381" s="5">
        <v>0</v>
      </c>
      <c r="AA381" s="5">
        <v>0</v>
      </c>
      <c r="AB381" s="5">
        <v>0</v>
      </c>
      <c r="AC381" s="5">
        <v>0</v>
      </c>
      <c r="AD381" s="5">
        <v>1016827.7999999999</v>
      </c>
      <c r="AE381" s="5">
        <v>179440.19999999998</v>
      </c>
      <c r="AF381" s="5">
        <v>3172.3979999999997</v>
      </c>
      <c r="AG381" s="5">
        <v>559.8359999999999</v>
      </c>
      <c r="AH381" s="16">
        <f t="shared" si="12"/>
        <v>4665418.0259999996</v>
      </c>
      <c r="AI381" s="16">
        <f t="shared" si="11"/>
        <v>823309.06199999992</v>
      </c>
      <c r="AJ381" s="1"/>
      <c r="AK381" s="1"/>
      <c r="AL381" s="1"/>
    </row>
    <row r="382" spans="1:38" x14ac:dyDescent="0.25">
      <c r="A382" s="2" t="s">
        <v>1535</v>
      </c>
      <c r="B382" s="4">
        <v>318680</v>
      </c>
      <c r="C382" s="2" t="s">
        <v>149</v>
      </c>
      <c r="D382" s="4" t="s">
        <v>150</v>
      </c>
      <c r="E382" s="2" t="s">
        <v>151</v>
      </c>
      <c r="F382" s="7"/>
      <c r="G382" s="2" t="s">
        <v>1502</v>
      </c>
      <c r="H382" s="5">
        <v>0</v>
      </c>
      <c r="I382" s="5">
        <v>0</v>
      </c>
      <c r="J382" s="5">
        <v>0</v>
      </c>
      <c r="K382" s="5">
        <v>0</v>
      </c>
      <c r="L382" s="5">
        <v>0</v>
      </c>
      <c r="M382" s="5">
        <v>0</v>
      </c>
      <c r="N382" s="5">
        <v>13535.116727999999</v>
      </c>
      <c r="O382" s="5">
        <v>2387.5609631999996</v>
      </c>
      <c r="P382" s="5">
        <v>0</v>
      </c>
      <c r="Q382" s="5">
        <v>0</v>
      </c>
      <c r="R382" s="5">
        <v>0</v>
      </c>
      <c r="S382" s="5">
        <v>0</v>
      </c>
      <c r="T382" s="5">
        <v>0</v>
      </c>
      <c r="U382" s="5">
        <v>0</v>
      </c>
      <c r="V382" s="5">
        <v>0</v>
      </c>
      <c r="W382" s="5">
        <v>0</v>
      </c>
      <c r="X382" s="5">
        <v>0</v>
      </c>
      <c r="Y382" s="5">
        <v>0</v>
      </c>
      <c r="Z382" s="5">
        <v>0</v>
      </c>
      <c r="AA382" s="5">
        <v>0</v>
      </c>
      <c r="AB382" s="5">
        <v>0</v>
      </c>
      <c r="AC382" s="5">
        <v>0</v>
      </c>
      <c r="AD382" s="5">
        <v>0</v>
      </c>
      <c r="AE382" s="5">
        <v>0</v>
      </c>
      <c r="AF382" s="5">
        <v>0</v>
      </c>
      <c r="AG382" s="5">
        <v>0</v>
      </c>
      <c r="AH382" s="16">
        <f t="shared" si="12"/>
        <v>13535.116727999999</v>
      </c>
      <c r="AI382" s="16">
        <f t="shared" si="11"/>
        <v>2387.5609631999996</v>
      </c>
      <c r="AJ382" s="1"/>
      <c r="AK382" s="1"/>
      <c r="AL382" s="1"/>
    </row>
    <row r="383" spans="1:38" x14ac:dyDescent="0.25">
      <c r="A383" s="2" t="s">
        <v>1535</v>
      </c>
      <c r="B383" s="4">
        <v>318838</v>
      </c>
      <c r="C383" s="2" t="s">
        <v>162</v>
      </c>
      <c r="D383" s="4" t="s">
        <v>163</v>
      </c>
      <c r="E383" s="2" t="s">
        <v>164</v>
      </c>
      <c r="F383" s="7">
        <v>45954</v>
      </c>
      <c r="G383" s="2" t="s">
        <v>1502</v>
      </c>
      <c r="H383" s="5">
        <v>1208701.4939999999</v>
      </c>
      <c r="I383" s="5">
        <v>226981.476</v>
      </c>
      <c r="J383" s="5">
        <v>0</v>
      </c>
      <c r="K383" s="5">
        <v>0</v>
      </c>
      <c r="L383" s="5">
        <v>0</v>
      </c>
      <c r="M383" s="5">
        <v>0</v>
      </c>
      <c r="N383" s="5">
        <v>0</v>
      </c>
      <c r="O383" s="5">
        <v>0</v>
      </c>
      <c r="P383" s="5">
        <v>2165196.5189999999</v>
      </c>
      <c r="Q383" s="5">
        <v>406601.22299999994</v>
      </c>
      <c r="R383" s="5">
        <v>0</v>
      </c>
      <c r="S383" s="5">
        <v>0</v>
      </c>
      <c r="T383" s="5">
        <v>0</v>
      </c>
      <c r="U383" s="5">
        <v>0</v>
      </c>
      <c r="V383" s="5">
        <v>0</v>
      </c>
      <c r="W383" s="5">
        <v>0</v>
      </c>
      <c r="X383" s="5">
        <v>0</v>
      </c>
      <c r="Y383" s="5">
        <v>0</v>
      </c>
      <c r="Z383" s="5">
        <v>0</v>
      </c>
      <c r="AA383" s="5">
        <v>0</v>
      </c>
      <c r="AB383" s="5">
        <v>0</v>
      </c>
      <c r="AC383" s="5">
        <v>0</v>
      </c>
      <c r="AD383" s="5">
        <v>0</v>
      </c>
      <c r="AE383" s="5">
        <v>0</v>
      </c>
      <c r="AF383" s="5">
        <v>0</v>
      </c>
      <c r="AG383" s="5">
        <v>0</v>
      </c>
      <c r="AH383" s="16">
        <f t="shared" si="12"/>
        <v>3373898.0129999998</v>
      </c>
      <c r="AI383" s="16">
        <f t="shared" si="11"/>
        <v>633582.69899999991</v>
      </c>
      <c r="AJ383" s="1"/>
      <c r="AK383" s="1"/>
      <c r="AL383" s="1"/>
    </row>
    <row r="384" spans="1:38" x14ac:dyDescent="0.25">
      <c r="A384" s="2" t="s">
        <v>1535</v>
      </c>
      <c r="B384" s="4">
        <v>318877</v>
      </c>
      <c r="C384" s="2" t="s">
        <v>168</v>
      </c>
      <c r="D384" s="4" t="s">
        <v>169</v>
      </c>
      <c r="E384" s="2" t="s">
        <v>170</v>
      </c>
      <c r="F384" s="7">
        <v>46297</v>
      </c>
      <c r="G384" s="2" t="s">
        <v>1502</v>
      </c>
      <c r="H384" s="5">
        <v>0</v>
      </c>
      <c r="I384" s="5">
        <v>0</v>
      </c>
      <c r="J384" s="5">
        <v>0</v>
      </c>
      <c r="K384" s="5">
        <v>0</v>
      </c>
      <c r="L384" s="5">
        <v>0</v>
      </c>
      <c r="M384" s="5">
        <v>0</v>
      </c>
      <c r="N384" s="5">
        <v>257961.13799999998</v>
      </c>
      <c r="O384" s="5">
        <v>85987.043999999994</v>
      </c>
      <c r="P384" s="5">
        <v>0</v>
      </c>
      <c r="Q384" s="5">
        <v>0</v>
      </c>
      <c r="R384" s="5">
        <v>0</v>
      </c>
      <c r="S384" s="5">
        <v>0</v>
      </c>
      <c r="T384" s="5">
        <v>2042167.2479999999</v>
      </c>
      <c r="U384" s="5">
        <v>360382.45800000004</v>
      </c>
      <c r="V384" s="5">
        <v>2107564.6740000001</v>
      </c>
      <c r="W384" s="5">
        <v>371923.17599999998</v>
      </c>
      <c r="X384" s="5">
        <v>0</v>
      </c>
      <c r="Y384" s="5">
        <v>0</v>
      </c>
      <c r="Z384" s="5">
        <v>0</v>
      </c>
      <c r="AA384" s="5">
        <v>0</v>
      </c>
      <c r="AB384" s="5">
        <v>1683080.7960000001</v>
      </c>
      <c r="AC384" s="5">
        <v>297014.25599999999</v>
      </c>
      <c r="AD384" s="5">
        <v>1683080.7960000001</v>
      </c>
      <c r="AE384" s="5">
        <v>297014.25599999999</v>
      </c>
      <c r="AF384" s="5">
        <v>996497.61600000004</v>
      </c>
      <c r="AG384" s="5">
        <v>175852.51800000001</v>
      </c>
      <c r="AH384" s="16">
        <f t="shared" si="12"/>
        <v>8770352.2680000011</v>
      </c>
      <c r="AI384" s="16">
        <f t="shared" si="11"/>
        <v>1588173.7080000001</v>
      </c>
      <c r="AJ384" s="1"/>
      <c r="AK384" s="1"/>
      <c r="AL384" s="1"/>
    </row>
    <row r="385" spans="1:38" x14ac:dyDescent="0.25">
      <c r="A385" s="2" t="s">
        <v>1535</v>
      </c>
      <c r="B385" s="4">
        <v>318882</v>
      </c>
      <c r="C385" s="2" t="s">
        <v>171</v>
      </c>
      <c r="D385" s="4" t="s">
        <v>172</v>
      </c>
      <c r="E385" s="2" t="s">
        <v>173</v>
      </c>
      <c r="F385" s="7">
        <v>46306</v>
      </c>
      <c r="G385" s="2" t="s">
        <v>1502</v>
      </c>
      <c r="H385" s="5">
        <v>0</v>
      </c>
      <c r="I385" s="5">
        <v>0</v>
      </c>
      <c r="J385" s="5">
        <v>0</v>
      </c>
      <c r="K385" s="5">
        <v>0</v>
      </c>
      <c r="L385" s="5">
        <v>1343773.8927</v>
      </c>
      <c r="M385" s="5">
        <v>237136.5693</v>
      </c>
      <c r="N385" s="5">
        <v>797272.33590000006</v>
      </c>
      <c r="O385" s="5">
        <v>140695.11809999999</v>
      </c>
      <c r="P385" s="5">
        <v>0</v>
      </c>
      <c r="Q385" s="5">
        <v>0</v>
      </c>
      <c r="R385" s="5">
        <v>0</v>
      </c>
      <c r="S385" s="5">
        <v>0</v>
      </c>
      <c r="T385" s="5">
        <v>0</v>
      </c>
      <c r="U385" s="5">
        <v>0</v>
      </c>
      <c r="V385" s="5">
        <v>279149.17829999997</v>
      </c>
      <c r="W385" s="5">
        <v>49261.619699999988</v>
      </c>
      <c r="X385" s="5">
        <v>0</v>
      </c>
      <c r="Y385" s="5">
        <v>0</v>
      </c>
      <c r="Z385" s="5">
        <v>1306198.0311</v>
      </c>
      <c r="AA385" s="5">
        <v>230505.53489999997</v>
      </c>
      <c r="AB385" s="5">
        <v>0</v>
      </c>
      <c r="AC385" s="5">
        <v>0</v>
      </c>
      <c r="AD385" s="5">
        <v>0</v>
      </c>
      <c r="AE385" s="5">
        <v>0</v>
      </c>
      <c r="AF385" s="5">
        <v>80001.185700000002</v>
      </c>
      <c r="AG385" s="5">
        <v>14117.856299999999</v>
      </c>
      <c r="AH385" s="16">
        <f t="shared" si="12"/>
        <v>3806394.6236999999</v>
      </c>
      <c r="AI385" s="16">
        <f t="shared" si="11"/>
        <v>671716.69829999993</v>
      </c>
      <c r="AJ385" s="1"/>
      <c r="AK385" s="1"/>
      <c r="AL385" s="1"/>
    </row>
    <row r="386" spans="1:38" x14ac:dyDescent="0.25">
      <c r="A386" s="2" t="s">
        <v>1535</v>
      </c>
      <c r="B386" s="4">
        <v>318923</v>
      </c>
      <c r="C386" s="2" t="s">
        <v>177</v>
      </c>
      <c r="D386" s="4" t="s">
        <v>178</v>
      </c>
      <c r="E386" s="2" t="s">
        <v>179</v>
      </c>
      <c r="F386" s="7">
        <v>46299</v>
      </c>
      <c r="G386" s="2" t="s">
        <v>1502</v>
      </c>
      <c r="H386" s="5">
        <v>0</v>
      </c>
      <c r="I386" s="5">
        <v>0</v>
      </c>
      <c r="J386" s="5">
        <v>0</v>
      </c>
      <c r="K386" s="5">
        <v>0</v>
      </c>
      <c r="L386" s="5">
        <v>0</v>
      </c>
      <c r="M386" s="5">
        <v>0</v>
      </c>
      <c r="N386" s="5">
        <v>0</v>
      </c>
      <c r="O386" s="5">
        <v>0</v>
      </c>
      <c r="P386" s="5">
        <v>0</v>
      </c>
      <c r="Q386" s="5">
        <v>0</v>
      </c>
      <c r="R386" s="5">
        <v>0</v>
      </c>
      <c r="S386" s="5">
        <v>0</v>
      </c>
      <c r="T386" s="5">
        <v>0</v>
      </c>
      <c r="U386" s="5">
        <v>0</v>
      </c>
      <c r="V386" s="5">
        <v>0</v>
      </c>
      <c r="W386" s="5">
        <v>0</v>
      </c>
      <c r="X386" s="5">
        <v>0</v>
      </c>
      <c r="Y386" s="5">
        <v>0</v>
      </c>
      <c r="Z386" s="5">
        <v>0</v>
      </c>
      <c r="AA386" s="5">
        <v>0</v>
      </c>
      <c r="AB386" s="5">
        <v>2308748.142</v>
      </c>
      <c r="AC386" s="5">
        <v>407426.14199999993</v>
      </c>
      <c r="AD386" s="5">
        <v>0</v>
      </c>
      <c r="AE386" s="5">
        <v>0</v>
      </c>
      <c r="AF386" s="5">
        <v>0</v>
      </c>
      <c r="AG386" s="5">
        <v>0</v>
      </c>
      <c r="AH386" s="16">
        <f t="shared" si="12"/>
        <v>2308748.142</v>
      </c>
      <c r="AI386" s="16">
        <f t="shared" si="11"/>
        <v>407426.14199999993</v>
      </c>
      <c r="AJ386" s="1"/>
      <c r="AK386" s="1"/>
      <c r="AL386" s="1"/>
    </row>
    <row r="387" spans="1:38" x14ac:dyDescent="0.25">
      <c r="A387" s="2" t="s">
        <v>1535</v>
      </c>
      <c r="B387" s="4">
        <v>318962</v>
      </c>
      <c r="C387" s="2" t="s">
        <v>180</v>
      </c>
      <c r="D387" s="4" t="s">
        <v>181</v>
      </c>
      <c r="E387" s="2" t="s">
        <v>182</v>
      </c>
      <c r="F387" s="7">
        <v>46317</v>
      </c>
      <c r="G387" s="2" t="s">
        <v>1502</v>
      </c>
      <c r="H387" s="5">
        <v>0</v>
      </c>
      <c r="I387" s="5">
        <v>0</v>
      </c>
      <c r="J387" s="5">
        <v>318644.62771680002</v>
      </c>
      <c r="K387" s="5">
        <v>56231.404891200007</v>
      </c>
      <c r="L387" s="5">
        <v>0</v>
      </c>
      <c r="M387" s="5">
        <v>0</v>
      </c>
      <c r="N387" s="5">
        <v>1143851.0115060001</v>
      </c>
      <c r="O387" s="5">
        <v>201856.06085400001</v>
      </c>
      <c r="P387" s="5">
        <v>1749419.9180135999</v>
      </c>
      <c r="Q387" s="5">
        <v>308721.16200239997</v>
      </c>
      <c r="R387" s="5">
        <v>0</v>
      </c>
      <c r="S387" s="5">
        <v>0</v>
      </c>
      <c r="T387" s="5">
        <v>2337478.2142109997</v>
      </c>
      <c r="U387" s="5">
        <v>412496.15544900001</v>
      </c>
      <c r="V387" s="5">
        <v>0</v>
      </c>
      <c r="W387" s="5">
        <v>0</v>
      </c>
      <c r="X387" s="5">
        <v>0</v>
      </c>
      <c r="Y387" s="5">
        <v>0</v>
      </c>
      <c r="Z387" s="5">
        <v>0</v>
      </c>
      <c r="AA387" s="5">
        <v>0</v>
      </c>
      <c r="AB387" s="5">
        <v>2052233.0357256001</v>
      </c>
      <c r="AC387" s="5">
        <v>362158.77101039997</v>
      </c>
      <c r="AD387" s="5">
        <v>1626835.9933476001</v>
      </c>
      <c r="AE387" s="5">
        <v>287088.70470840001</v>
      </c>
      <c r="AF387" s="5">
        <v>0</v>
      </c>
      <c r="AG387" s="5">
        <v>0</v>
      </c>
      <c r="AH387" s="16">
        <f t="shared" si="12"/>
        <v>9228462.8005205989</v>
      </c>
      <c r="AI387" s="16">
        <f t="shared" si="11"/>
        <v>1628552.2589153999</v>
      </c>
      <c r="AJ387" s="1"/>
      <c r="AK387" s="1"/>
      <c r="AL387" s="1"/>
    </row>
    <row r="388" spans="1:38" x14ac:dyDescent="0.25">
      <c r="A388" s="2" t="s">
        <v>1535</v>
      </c>
      <c r="B388" s="4">
        <v>318983</v>
      </c>
      <c r="C388" s="2" t="s">
        <v>486</v>
      </c>
      <c r="D388" s="4" t="s">
        <v>487</v>
      </c>
      <c r="E388" s="2" t="s">
        <v>488</v>
      </c>
      <c r="F388" s="7">
        <v>46521</v>
      </c>
      <c r="G388" s="2" t="s">
        <v>1502</v>
      </c>
      <c r="H388" s="5">
        <v>132090</v>
      </c>
      <c r="I388" s="5">
        <v>0</v>
      </c>
      <c r="J388" s="5">
        <v>0</v>
      </c>
      <c r="K388" s="5">
        <v>0</v>
      </c>
      <c r="L388" s="5">
        <v>0</v>
      </c>
      <c r="M388" s="5">
        <v>0</v>
      </c>
      <c r="N388" s="5">
        <v>295344.804</v>
      </c>
      <c r="O388" s="5">
        <v>0</v>
      </c>
      <c r="P388" s="5">
        <v>2127969.9</v>
      </c>
      <c r="Q388" s="5">
        <v>0</v>
      </c>
      <c r="R388" s="5">
        <v>0</v>
      </c>
      <c r="S388" s="5">
        <v>0</v>
      </c>
      <c r="T388" s="5">
        <v>0</v>
      </c>
      <c r="U388" s="5">
        <v>0</v>
      </c>
      <c r="V388" s="5">
        <v>1531775.4269999999</v>
      </c>
      <c r="W388" s="5">
        <v>0</v>
      </c>
      <c r="X388" s="5">
        <v>0</v>
      </c>
      <c r="Y388" s="5">
        <v>0</v>
      </c>
      <c r="Z388" s="5">
        <v>2322810.861</v>
      </c>
      <c r="AA388" s="5">
        <v>0</v>
      </c>
      <c r="AB388" s="5">
        <v>0</v>
      </c>
      <c r="AC388" s="5">
        <v>0</v>
      </c>
      <c r="AD388" s="5">
        <v>0</v>
      </c>
      <c r="AE388" s="5">
        <v>0</v>
      </c>
      <c r="AF388" s="5">
        <v>0</v>
      </c>
      <c r="AG388" s="5">
        <v>0</v>
      </c>
      <c r="AH388" s="16">
        <f t="shared" si="12"/>
        <v>6409990.9920000006</v>
      </c>
      <c r="AI388" s="16">
        <f t="shared" ref="AI388:AI451" si="13">I388+K388+M388+O388+Q388+S388+U388+W388+Y388+AA388+AC388+AE388+AG388</f>
        <v>0</v>
      </c>
      <c r="AJ388" s="1"/>
      <c r="AK388" s="1"/>
      <c r="AL388" s="1"/>
    </row>
    <row r="389" spans="1:38" x14ac:dyDescent="0.25">
      <c r="A389" s="2" t="s">
        <v>1535</v>
      </c>
      <c r="B389" s="4">
        <v>319100</v>
      </c>
      <c r="C389" s="2" t="s">
        <v>192</v>
      </c>
      <c r="D389" s="4" t="s">
        <v>193</v>
      </c>
      <c r="E389" s="2" t="s">
        <v>194</v>
      </c>
      <c r="F389" s="7">
        <v>46218</v>
      </c>
      <c r="G389" s="2" t="s">
        <v>1502</v>
      </c>
      <c r="H389" s="5">
        <v>0</v>
      </c>
      <c r="I389" s="5">
        <v>0</v>
      </c>
      <c r="J389" s="5">
        <v>3787131.6599999997</v>
      </c>
      <c r="K389" s="5">
        <v>668318.34</v>
      </c>
      <c r="L389" s="5">
        <v>0</v>
      </c>
      <c r="M389" s="5">
        <v>0</v>
      </c>
      <c r="N389" s="5">
        <v>3787131.6599999997</v>
      </c>
      <c r="O389" s="5">
        <v>668318.34</v>
      </c>
      <c r="P389" s="5">
        <v>0</v>
      </c>
      <c r="Q389" s="5">
        <v>0</v>
      </c>
      <c r="R389" s="5">
        <v>3787131.6599999997</v>
      </c>
      <c r="S389" s="5">
        <v>668318.34</v>
      </c>
      <c r="T389" s="5">
        <v>0</v>
      </c>
      <c r="U389" s="5">
        <v>0</v>
      </c>
      <c r="V389" s="5">
        <v>3787131.6599999997</v>
      </c>
      <c r="W389" s="5">
        <v>668318.34</v>
      </c>
      <c r="X389" s="5">
        <v>0</v>
      </c>
      <c r="Y389" s="5">
        <v>0</v>
      </c>
      <c r="Z389" s="5">
        <v>5139651.3599999994</v>
      </c>
      <c r="AA389" s="5">
        <v>906998.6399999999</v>
      </c>
      <c r="AB389" s="5">
        <v>0</v>
      </c>
      <c r="AC389" s="5">
        <v>0</v>
      </c>
      <c r="AD389" s="5">
        <v>0</v>
      </c>
      <c r="AE389" s="5">
        <v>0</v>
      </c>
      <c r="AF389" s="5">
        <v>0</v>
      </c>
      <c r="AG389" s="5">
        <v>0</v>
      </c>
      <c r="AH389" s="16">
        <f t="shared" si="12"/>
        <v>20288178</v>
      </c>
      <c r="AI389" s="16">
        <f t="shared" si="13"/>
        <v>3580272</v>
      </c>
      <c r="AJ389" s="1"/>
      <c r="AK389" s="1"/>
      <c r="AL389" s="1"/>
    </row>
    <row r="390" spans="1:38" x14ac:dyDescent="0.25">
      <c r="A390" s="2" t="s">
        <v>1535</v>
      </c>
      <c r="B390" s="4">
        <v>319150</v>
      </c>
      <c r="C390" s="2" t="s">
        <v>495</v>
      </c>
      <c r="D390" s="4" t="s">
        <v>496</v>
      </c>
      <c r="E390" s="2" t="s">
        <v>497</v>
      </c>
      <c r="F390" s="7">
        <v>46102</v>
      </c>
      <c r="G390" s="2" t="s">
        <v>1502</v>
      </c>
      <c r="H390" s="5">
        <v>0</v>
      </c>
      <c r="I390" s="5">
        <v>0</v>
      </c>
      <c r="J390" s="5">
        <v>0</v>
      </c>
      <c r="K390" s="5">
        <v>0</v>
      </c>
      <c r="L390" s="5">
        <v>0</v>
      </c>
      <c r="M390" s="5">
        <v>0</v>
      </c>
      <c r="N390" s="5">
        <v>0</v>
      </c>
      <c r="O390" s="5">
        <v>0</v>
      </c>
      <c r="P390" s="5">
        <v>380403.89999999997</v>
      </c>
      <c r="Q390" s="5">
        <v>67130.099999999991</v>
      </c>
      <c r="R390" s="5">
        <v>31926.097799999996</v>
      </c>
      <c r="S390" s="5">
        <v>180914.55419999998</v>
      </c>
      <c r="T390" s="5">
        <v>0</v>
      </c>
      <c r="U390" s="5">
        <v>0</v>
      </c>
      <c r="V390" s="5">
        <v>0</v>
      </c>
      <c r="W390" s="5">
        <v>0</v>
      </c>
      <c r="X390" s="5">
        <v>0</v>
      </c>
      <c r="Y390" s="5">
        <v>0</v>
      </c>
      <c r="Z390" s="5">
        <v>0</v>
      </c>
      <c r="AA390" s="5">
        <v>0</v>
      </c>
      <c r="AB390" s="5">
        <v>0</v>
      </c>
      <c r="AC390" s="5">
        <v>0</v>
      </c>
      <c r="AD390" s="5">
        <v>0</v>
      </c>
      <c r="AE390" s="5">
        <v>0</v>
      </c>
      <c r="AF390" s="5">
        <v>0</v>
      </c>
      <c r="AG390" s="5">
        <v>0</v>
      </c>
      <c r="AH390" s="16">
        <f t="shared" si="12"/>
        <v>412329.99779999995</v>
      </c>
      <c r="AI390" s="16">
        <f t="shared" si="13"/>
        <v>248044.65419999999</v>
      </c>
      <c r="AJ390" s="1"/>
      <c r="AK390" s="1"/>
      <c r="AL390" s="1"/>
    </row>
    <row r="391" spans="1:38" x14ac:dyDescent="0.25">
      <c r="A391" s="2" t="s">
        <v>1535</v>
      </c>
      <c r="B391" s="4">
        <v>319303</v>
      </c>
      <c r="C391" s="2" t="s">
        <v>219</v>
      </c>
      <c r="D391" s="4" t="s">
        <v>220</v>
      </c>
      <c r="E391" s="2" t="s">
        <v>221</v>
      </c>
      <c r="F391" s="7">
        <v>45919</v>
      </c>
      <c r="G391" s="2" t="s">
        <v>1502</v>
      </c>
      <c r="H391" s="5">
        <v>0</v>
      </c>
      <c r="I391" s="5">
        <v>0</v>
      </c>
      <c r="J391" s="5">
        <v>0</v>
      </c>
      <c r="K391" s="5">
        <v>0</v>
      </c>
      <c r="L391" s="5">
        <v>0</v>
      </c>
      <c r="M391" s="5">
        <v>0</v>
      </c>
      <c r="N391" s="5">
        <v>0</v>
      </c>
      <c r="O391" s="5">
        <v>0</v>
      </c>
      <c r="P391" s="5">
        <v>20367.899999999998</v>
      </c>
      <c r="Q391" s="5">
        <v>3594.3360000000002</v>
      </c>
      <c r="R391" s="5">
        <v>0</v>
      </c>
      <c r="S391" s="5">
        <v>0</v>
      </c>
      <c r="T391" s="5">
        <v>0</v>
      </c>
      <c r="U391" s="5">
        <v>0</v>
      </c>
      <c r="V391" s="5">
        <v>0</v>
      </c>
      <c r="W391" s="5">
        <v>0</v>
      </c>
      <c r="X391" s="5">
        <v>0</v>
      </c>
      <c r="Y391" s="5">
        <v>0</v>
      </c>
      <c r="Z391" s="5">
        <v>0</v>
      </c>
      <c r="AA391" s="5">
        <v>0</v>
      </c>
      <c r="AB391" s="5">
        <v>0</v>
      </c>
      <c r="AC391" s="5">
        <v>0</v>
      </c>
      <c r="AD391" s="5">
        <v>0</v>
      </c>
      <c r="AE391" s="5">
        <v>0</v>
      </c>
      <c r="AF391" s="5">
        <v>0</v>
      </c>
      <c r="AG391" s="5">
        <v>0</v>
      </c>
      <c r="AH391" s="16">
        <f t="shared" si="12"/>
        <v>20367.899999999998</v>
      </c>
      <c r="AI391" s="16">
        <f t="shared" si="13"/>
        <v>3594.3360000000002</v>
      </c>
      <c r="AJ391" s="1"/>
      <c r="AK391" s="1"/>
      <c r="AL391" s="1"/>
    </row>
    <row r="392" spans="1:38" x14ac:dyDescent="0.25">
      <c r="A392" s="2" t="s">
        <v>1535</v>
      </c>
      <c r="B392" s="4">
        <v>319312</v>
      </c>
      <c r="C392" s="2" t="s">
        <v>222</v>
      </c>
      <c r="D392" s="4" t="s">
        <v>223</v>
      </c>
      <c r="E392" s="2" t="s">
        <v>224</v>
      </c>
      <c r="F392" s="7">
        <v>46266</v>
      </c>
      <c r="G392" s="2" t="s">
        <v>1502</v>
      </c>
      <c r="H392" s="5">
        <v>0</v>
      </c>
      <c r="I392" s="5">
        <v>0</v>
      </c>
      <c r="J392" s="5">
        <v>0</v>
      </c>
      <c r="K392" s="5">
        <v>0</v>
      </c>
      <c r="L392" s="5">
        <v>0</v>
      </c>
      <c r="M392" s="5">
        <v>0</v>
      </c>
      <c r="N392" s="5">
        <v>193409.99999999997</v>
      </c>
      <c r="O392" s="5">
        <v>106590.00000000003</v>
      </c>
      <c r="P392" s="5">
        <v>193409.99999999997</v>
      </c>
      <c r="Q392" s="5">
        <v>106590.00000000003</v>
      </c>
      <c r="R392" s="5">
        <v>0</v>
      </c>
      <c r="S392" s="5">
        <v>0</v>
      </c>
      <c r="T392" s="5">
        <v>0</v>
      </c>
      <c r="U392" s="5">
        <v>0</v>
      </c>
      <c r="V392" s="5">
        <v>210720.20660459992</v>
      </c>
      <c r="W392" s="5">
        <v>37195.532048399997</v>
      </c>
      <c r="X392" s="5">
        <v>0</v>
      </c>
      <c r="Y392" s="5">
        <v>0</v>
      </c>
      <c r="Z392" s="5">
        <v>0</v>
      </c>
      <c r="AA392" s="5">
        <v>0</v>
      </c>
      <c r="AB392" s="5">
        <v>0</v>
      </c>
      <c r="AC392" s="5">
        <v>0</v>
      </c>
      <c r="AD392" s="5">
        <v>0</v>
      </c>
      <c r="AE392" s="5">
        <v>0</v>
      </c>
      <c r="AF392" s="5">
        <v>310720.20660460001</v>
      </c>
      <c r="AG392" s="5">
        <v>37195.532048399997</v>
      </c>
      <c r="AH392" s="16">
        <f t="shared" si="12"/>
        <v>908260.41320919991</v>
      </c>
      <c r="AI392" s="16">
        <f t="shared" si="13"/>
        <v>287571.06409680005</v>
      </c>
      <c r="AJ392" s="1"/>
      <c r="AK392" s="1"/>
      <c r="AL392" s="1"/>
    </row>
    <row r="393" spans="1:38" x14ac:dyDescent="0.25">
      <c r="A393" s="2" t="s">
        <v>1535</v>
      </c>
      <c r="B393" s="4">
        <v>319457</v>
      </c>
      <c r="C393" s="2" t="s">
        <v>234</v>
      </c>
      <c r="D393" s="4" t="s">
        <v>235</v>
      </c>
      <c r="E393" s="2" t="s">
        <v>236</v>
      </c>
      <c r="F393" s="7">
        <v>46284</v>
      </c>
      <c r="G393" s="2" t="s">
        <v>1502</v>
      </c>
      <c r="H393" s="5">
        <v>0</v>
      </c>
      <c r="I393" s="5">
        <v>0</v>
      </c>
      <c r="J393" s="5">
        <v>0</v>
      </c>
      <c r="K393" s="5">
        <v>0</v>
      </c>
      <c r="L393" s="5">
        <v>2384740.0768499994</v>
      </c>
      <c r="M393" s="5">
        <v>420836.48414999997</v>
      </c>
      <c r="N393" s="5">
        <v>0</v>
      </c>
      <c r="O393" s="5">
        <v>0</v>
      </c>
      <c r="P393" s="5">
        <v>0</v>
      </c>
      <c r="Q393" s="5">
        <v>0</v>
      </c>
      <c r="R393" s="5">
        <v>466673.60407499998</v>
      </c>
      <c r="S393" s="5">
        <v>82354.165424999985</v>
      </c>
      <c r="T393" s="5">
        <v>1391098.1857649998</v>
      </c>
      <c r="U393" s="5">
        <v>245487.91513499996</v>
      </c>
      <c r="V393" s="5">
        <v>0</v>
      </c>
      <c r="W393" s="5">
        <v>0</v>
      </c>
      <c r="X393" s="5">
        <v>0</v>
      </c>
      <c r="Y393" s="5">
        <v>0</v>
      </c>
      <c r="Z393" s="5">
        <v>0</v>
      </c>
      <c r="AA393" s="5">
        <v>0</v>
      </c>
      <c r="AB393" s="5">
        <v>1391098.1857649998</v>
      </c>
      <c r="AC393" s="5">
        <v>245487.91513499996</v>
      </c>
      <c r="AD393" s="5">
        <v>0</v>
      </c>
      <c r="AE393" s="5">
        <v>0</v>
      </c>
      <c r="AF393" s="5">
        <v>893821.06574999995</v>
      </c>
      <c r="AG393" s="5">
        <v>157733.12924999997</v>
      </c>
      <c r="AH393" s="16">
        <f t="shared" ref="AH393:AH456" si="14">H393+J393+L393+N393+P393+R393+T393+V393+X393+Z393+AB393+AD393+AF393</f>
        <v>6527431.1182049997</v>
      </c>
      <c r="AI393" s="16">
        <f t="shared" si="13"/>
        <v>1151899.6090949997</v>
      </c>
      <c r="AJ393" s="1"/>
      <c r="AK393" s="1"/>
      <c r="AL393" s="1"/>
    </row>
    <row r="394" spans="1:38" x14ac:dyDescent="0.25">
      <c r="A394" s="2" t="s">
        <v>1535</v>
      </c>
      <c r="B394" s="4">
        <v>319632</v>
      </c>
      <c r="C394" s="2" t="s">
        <v>246</v>
      </c>
      <c r="D394" s="4" t="s">
        <v>247</v>
      </c>
      <c r="E394" s="2" t="s">
        <v>248</v>
      </c>
      <c r="F394" s="7">
        <v>45947</v>
      </c>
      <c r="G394" s="2" t="s">
        <v>1502</v>
      </c>
      <c r="H394" s="5">
        <v>0</v>
      </c>
      <c r="I394" s="5">
        <v>0</v>
      </c>
      <c r="J394" s="5">
        <v>0</v>
      </c>
      <c r="K394" s="5">
        <v>0</v>
      </c>
      <c r="L394" s="5">
        <v>0</v>
      </c>
      <c r="M394" s="5">
        <v>0</v>
      </c>
      <c r="N394" s="5">
        <v>0</v>
      </c>
      <c r="O394" s="5">
        <v>0</v>
      </c>
      <c r="P394" s="5">
        <v>0</v>
      </c>
      <c r="Q394" s="5">
        <v>0</v>
      </c>
      <c r="R394" s="5">
        <v>0</v>
      </c>
      <c r="S394" s="5">
        <v>0</v>
      </c>
      <c r="T394" s="5">
        <v>96684.443999999989</v>
      </c>
      <c r="U394" s="5">
        <v>17061.96</v>
      </c>
      <c r="V394" s="5">
        <v>0</v>
      </c>
      <c r="W394" s="5">
        <v>0</v>
      </c>
      <c r="X394" s="5">
        <v>0</v>
      </c>
      <c r="Y394" s="5">
        <v>0</v>
      </c>
      <c r="Z394" s="5">
        <v>0</v>
      </c>
      <c r="AA394" s="5">
        <v>0</v>
      </c>
      <c r="AB394" s="5">
        <v>0</v>
      </c>
      <c r="AC394" s="5">
        <v>0</v>
      </c>
      <c r="AD394" s="5">
        <v>0</v>
      </c>
      <c r="AE394" s="5">
        <v>0</v>
      </c>
      <c r="AF394" s="5">
        <v>0</v>
      </c>
      <c r="AG394" s="5">
        <v>0</v>
      </c>
      <c r="AH394" s="16">
        <f t="shared" si="14"/>
        <v>96684.443999999989</v>
      </c>
      <c r="AI394" s="16">
        <f t="shared" si="13"/>
        <v>17061.96</v>
      </c>
      <c r="AJ394" s="1"/>
      <c r="AK394" s="1"/>
      <c r="AL394" s="1"/>
    </row>
    <row r="395" spans="1:38" x14ac:dyDescent="0.25">
      <c r="A395" s="2" t="s">
        <v>1535</v>
      </c>
      <c r="B395" s="4">
        <v>319866</v>
      </c>
      <c r="C395" s="2" t="s">
        <v>267</v>
      </c>
      <c r="D395" s="4" t="s">
        <v>268</v>
      </c>
      <c r="E395" s="2" t="s">
        <v>269</v>
      </c>
      <c r="F395" s="7">
        <v>45940</v>
      </c>
      <c r="G395" s="2" t="s">
        <v>1502</v>
      </c>
      <c r="H395" s="5">
        <v>0</v>
      </c>
      <c r="I395" s="5">
        <v>0</v>
      </c>
      <c r="J395" s="5">
        <v>647660.13</v>
      </c>
      <c r="K395" s="5">
        <v>114292.96199999998</v>
      </c>
      <c r="L395" s="5">
        <v>530437.42200000002</v>
      </c>
      <c r="M395" s="5">
        <v>93606.606</v>
      </c>
      <c r="N395" s="5">
        <v>0</v>
      </c>
      <c r="O395" s="5">
        <v>0</v>
      </c>
      <c r="P395" s="5">
        <v>0</v>
      </c>
      <c r="Q395" s="5">
        <v>0</v>
      </c>
      <c r="R395" s="5">
        <v>2611760.3279999997</v>
      </c>
      <c r="S395" s="5">
        <v>460898.88</v>
      </c>
      <c r="T395" s="5">
        <v>0</v>
      </c>
      <c r="U395" s="5">
        <v>0</v>
      </c>
      <c r="V395" s="5">
        <v>0</v>
      </c>
      <c r="W395" s="5">
        <v>0</v>
      </c>
      <c r="X395" s="5">
        <v>1047174.786</v>
      </c>
      <c r="Y395" s="5">
        <v>184795.54800000001</v>
      </c>
      <c r="Z395" s="5">
        <v>0</v>
      </c>
      <c r="AA395" s="5">
        <v>0</v>
      </c>
      <c r="AB395" s="5">
        <v>1798855.5</v>
      </c>
      <c r="AC395" s="5">
        <v>317445.09000000003</v>
      </c>
      <c r="AD395" s="5">
        <v>0</v>
      </c>
      <c r="AE395" s="5">
        <v>0</v>
      </c>
      <c r="AF395" s="5">
        <v>1302248.676</v>
      </c>
      <c r="AG395" s="5">
        <v>229808.592</v>
      </c>
      <c r="AH395" s="16">
        <f t="shared" si="14"/>
        <v>7938136.8420000002</v>
      </c>
      <c r="AI395" s="16">
        <f t="shared" si="13"/>
        <v>1400847.6780000001</v>
      </c>
      <c r="AJ395" s="1"/>
      <c r="AK395" s="1"/>
      <c r="AL395" s="1"/>
    </row>
    <row r="396" spans="1:38" x14ac:dyDescent="0.25">
      <c r="A396" s="2" t="s">
        <v>1535</v>
      </c>
      <c r="B396" s="4">
        <v>319870</v>
      </c>
      <c r="C396" s="2" t="s">
        <v>522</v>
      </c>
      <c r="D396" s="4" t="s">
        <v>523</v>
      </c>
      <c r="E396" s="2" t="s">
        <v>524</v>
      </c>
      <c r="F396" s="7">
        <v>46128</v>
      </c>
      <c r="G396" s="2" t="s">
        <v>1502</v>
      </c>
      <c r="H396" s="5">
        <v>19329</v>
      </c>
      <c r="I396" s="5">
        <v>3411</v>
      </c>
      <c r="J396" s="5">
        <v>349604.3064</v>
      </c>
      <c r="K396" s="5">
        <v>61694.8776</v>
      </c>
      <c r="L396" s="5">
        <v>1414721.13</v>
      </c>
      <c r="M396" s="5">
        <v>249656.66999999998</v>
      </c>
      <c r="N396" s="5">
        <v>314324.91869999998</v>
      </c>
      <c r="O396" s="5">
        <v>55469.103299999995</v>
      </c>
      <c r="P396" s="5">
        <v>3631.2</v>
      </c>
      <c r="Q396" s="5">
        <v>640.79999999999995</v>
      </c>
      <c r="R396" s="5">
        <v>0</v>
      </c>
      <c r="S396" s="5">
        <v>0</v>
      </c>
      <c r="T396" s="5">
        <v>10200</v>
      </c>
      <c r="U396" s="5">
        <v>1800</v>
      </c>
      <c r="V396" s="5">
        <v>10200</v>
      </c>
      <c r="W396" s="5">
        <v>1800</v>
      </c>
      <c r="X396" s="5">
        <v>0</v>
      </c>
      <c r="Y396" s="5">
        <v>0</v>
      </c>
      <c r="Z396" s="5">
        <v>0</v>
      </c>
      <c r="AA396" s="5">
        <v>0</v>
      </c>
      <c r="AB396" s="5">
        <v>0</v>
      </c>
      <c r="AC396" s="5">
        <v>0</v>
      </c>
      <c r="AD396" s="5">
        <v>0</v>
      </c>
      <c r="AE396" s="5">
        <v>0</v>
      </c>
      <c r="AF396" s="5">
        <v>0</v>
      </c>
      <c r="AG396" s="5">
        <v>0</v>
      </c>
      <c r="AH396" s="16">
        <f t="shared" si="14"/>
        <v>2122010.5551</v>
      </c>
      <c r="AI396" s="16">
        <f t="shared" si="13"/>
        <v>374472.4509</v>
      </c>
      <c r="AJ396" s="1"/>
      <c r="AK396" s="1"/>
      <c r="AL396" s="1"/>
    </row>
    <row r="397" spans="1:38" x14ac:dyDescent="0.25">
      <c r="A397" s="2" t="s">
        <v>1535</v>
      </c>
      <c r="B397" s="4">
        <v>319930</v>
      </c>
      <c r="C397" s="2" t="s">
        <v>531</v>
      </c>
      <c r="D397" s="4" t="s">
        <v>532</v>
      </c>
      <c r="E397" s="2" t="s">
        <v>533</v>
      </c>
      <c r="F397" s="7">
        <v>46102</v>
      </c>
      <c r="G397" s="2" t="s">
        <v>1502</v>
      </c>
      <c r="H397" s="5">
        <v>0</v>
      </c>
      <c r="I397" s="5">
        <v>0</v>
      </c>
      <c r="J397" s="5">
        <v>1304727.3840000001</v>
      </c>
      <c r="K397" s="5">
        <v>230246.01599999997</v>
      </c>
      <c r="L397" s="5">
        <v>7843.0619999999999</v>
      </c>
      <c r="M397" s="5">
        <v>1384.068</v>
      </c>
      <c r="N397" s="5">
        <v>0</v>
      </c>
      <c r="O397" s="5">
        <v>0</v>
      </c>
      <c r="P397" s="5">
        <v>0</v>
      </c>
      <c r="Q397" s="5">
        <v>0</v>
      </c>
      <c r="R397" s="5">
        <v>0</v>
      </c>
      <c r="S397" s="5">
        <v>0</v>
      </c>
      <c r="T397" s="5">
        <v>50498.567999999999</v>
      </c>
      <c r="U397" s="5">
        <v>8911.5120000000006</v>
      </c>
      <c r="V397" s="5">
        <v>0</v>
      </c>
      <c r="W397" s="5">
        <v>0</v>
      </c>
      <c r="X397" s="5">
        <v>0</v>
      </c>
      <c r="Y397" s="5">
        <v>0</v>
      </c>
      <c r="Z397" s="5">
        <v>0</v>
      </c>
      <c r="AA397" s="5">
        <v>0</v>
      </c>
      <c r="AB397" s="5">
        <v>0</v>
      </c>
      <c r="AC397" s="5">
        <v>0</v>
      </c>
      <c r="AD397" s="5">
        <v>0</v>
      </c>
      <c r="AE397" s="5">
        <v>0</v>
      </c>
      <c r="AF397" s="5">
        <v>0</v>
      </c>
      <c r="AG397" s="5">
        <v>0</v>
      </c>
      <c r="AH397" s="16">
        <f t="shared" si="14"/>
        <v>1363069.014</v>
      </c>
      <c r="AI397" s="16">
        <f t="shared" si="13"/>
        <v>240541.59599999996</v>
      </c>
      <c r="AJ397" s="1"/>
      <c r="AK397" s="1"/>
      <c r="AL397" s="1"/>
    </row>
    <row r="398" spans="1:38" x14ac:dyDescent="0.25">
      <c r="A398" s="2" t="s">
        <v>1535</v>
      </c>
      <c r="B398" s="4">
        <v>319970</v>
      </c>
      <c r="C398" s="2" t="s">
        <v>282</v>
      </c>
      <c r="D398" s="4" t="s">
        <v>283</v>
      </c>
      <c r="E398" s="2" t="s">
        <v>284</v>
      </c>
      <c r="F398" s="7">
        <v>46083</v>
      </c>
      <c r="G398" s="2" t="s">
        <v>1502</v>
      </c>
      <c r="H398" s="5">
        <v>223382.58599999998</v>
      </c>
      <c r="I398" s="5">
        <v>39420.455999999998</v>
      </c>
      <c r="J398" s="5">
        <v>29172</v>
      </c>
      <c r="K398" s="5">
        <v>5148</v>
      </c>
      <c r="L398" s="5">
        <v>0</v>
      </c>
      <c r="M398" s="5">
        <v>0</v>
      </c>
      <c r="N398" s="5">
        <v>727056</v>
      </c>
      <c r="O398" s="5">
        <v>128304</v>
      </c>
      <c r="P398" s="5">
        <v>0</v>
      </c>
      <c r="Q398" s="5">
        <v>0</v>
      </c>
      <c r="R398" s="5">
        <v>26147.124</v>
      </c>
      <c r="S398" s="5">
        <v>4614.1979999999994</v>
      </c>
      <c r="T398" s="5">
        <v>17850</v>
      </c>
      <c r="U398" s="5">
        <v>3150</v>
      </c>
      <c r="V398" s="5">
        <v>0</v>
      </c>
      <c r="W398" s="5">
        <v>0</v>
      </c>
      <c r="X398" s="5">
        <v>0</v>
      </c>
      <c r="Y398" s="5">
        <v>0</v>
      </c>
      <c r="Z398" s="5">
        <v>0</v>
      </c>
      <c r="AA398" s="5">
        <v>0</v>
      </c>
      <c r="AB398" s="5">
        <v>0</v>
      </c>
      <c r="AC398" s="5">
        <v>0</v>
      </c>
      <c r="AD398" s="5">
        <v>0</v>
      </c>
      <c r="AE398" s="5">
        <v>0</v>
      </c>
      <c r="AF398" s="5">
        <v>0</v>
      </c>
      <c r="AG398" s="5">
        <v>0</v>
      </c>
      <c r="AH398" s="16">
        <f t="shared" si="14"/>
        <v>1023607.71</v>
      </c>
      <c r="AI398" s="16">
        <f t="shared" si="13"/>
        <v>180636.65400000001</v>
      </c>
      <c r="AJ398" s="1"/>
      <c r="AK398" s="1"/>
      <c r="AL398" s="1"/>
    </row>
    <row r="399" spans="1:38" x14ac:dyDescent="0.25">
      <c r="A399" s="2" t="s">
        <v>1535</v>
      </c>
      <c r="B399" s="4">
        <v>320071</v>
      </c>
      <c r="C399" s="2" t="s">
        <v>540</v>
      </c>
      <c r="D399" s="4" t="s">
        <v>541</v>
      </c>
      <c r="E399" s="2" t="s">
        <v>542</v>
      </c>
      <c r="F399" s="7">
        <v>46359</v>
      </c>
      <c r="G399" s="2" t="s">
        <v>1502</v>
      </c>
      <c r="H399" s="5">
        <v>0</v>
      </c>
      <c r="I399" s="5">
        <v>0</v>
      </c>
      <c r="J399" s="5">
        <v>0</v>
      </c>
      <c r="K399" s="5">
        <v>0</v>
      </c>
      <c r="L399" s="5">
        <v>0</v>
      </c>
      <c r="M399" s="5">
        <v>0</v>
      </c>
      <c r="N399" s="5">
        <v>0</v>
      </c>
      <c r="O399" s="5">
        <v>0</v>
      </c>
      <c r="P399" s="5">
        <v>0</v>
      </c>
      <c r="Q399" s="5">
        <v>0</v>
      </c>
      <c r="R399" s="5">
        <v>0</v>
      </c>
      <c r="S399" s="5">
        <v>0</v>
      </c>
      <c r="T399" s="5">
        <v>0</v>
      </c>
      <c r="U399" s="5">
        <v>0</v>
      </c>
      <c r="V399" s="5">
        <v>0</v>
      </c>
      <c r="W399" s="5">
        <v>0</v>
      </c>
      <c r="X399" s="5">
        <v>0</v>
      </c>
      <c r="Y399" s="5">
        <v>0</v>
      </c>
      <c r="Z399" s="5">
        <v>0</v>
      </c>
      <c r="AA399" s="5">
        <v>0</v>
      </c>
      <c r="AB399" s="5">
        <v>2216777.8859999999</v>
      </c>
      <c r="AC399" s="5">
        <v>391196.1</v>
      </c>
      <c r="AD399" s="5">
        <v>0</v>
      </c>
      <c r="AE399" s="5">
        <v>0</v>
      </c>
      <c r="AF399" s="5">
        <v>0</v>
      </c>
      <c r="AG399" s="5">
        <v>0</v>
      </c>
      <c r="AH399" s="16">
        <f t="shared" si="14"/>
        <v>2216777.8859999999</v>
      </c>
      <c r="AI399" s="16">
        <f t="shared" si="13"/>
        <v>391196.1</v>
      </c>
      <c r="AJ399" s="1"/>
      <c r="AK399" s="1"/>
      <c r="AL399" s="1"/>
    </row>
    <row r="400" spans="1:38" x14ac:dyDescent="0.25">
      <c r="A400" s="2" t="s">
        <v>1535</v>
      </c>
      <c r="B400" s="4">
        <v>320097</v>
      </c>
      <c r="C400" s="2" t="s">
        <v>294</v>
      </c>
      <c r="D400" s="4" t="s">
        <v>295</v>
      </c>
      <c r="E400" s="2" t="s">
        <v>296</v>
      </c>
      <c r="F400" s="7">
        <v>46334</v>
      </c>
      <c r="G400" s="2" t="s">
        <v>1502</v>
      </c>
      <c r="H400" s="5">
        <v>0</v>
      </c>
      <c r="I400" s="5">
        <v>0</v>
      </c>
      <c r="J400" s="5">
        <v>1893689.829829026</v>
      </c>
      <c r="K400" s="5">
        <v>334180.5574472982</v>
      </c>
      <c r="L400" s="5">
        <v>0</v>
      </c>
      <c r="M400" s="5">
        <v>0</v>
      </c>
      <c r="N400" s="5">
        <v>0</v>
      </c>
      <c r="O400" s="5">
        <v>0</v>
      </c>
      <c r="P400" s="5">
        <v>1935834.3224089018</v>
      </c>
      <c r="Q400" s="5">
        <v>341617.82082688139</v>
      </c>
      <c r="R400" s="5">
        <v>0</v>
      </c>
      <c r="S400" s="5">
        <v>0</v>
      </c>
      <c r="T400" s="5">
        <v>0</v>
      </c>
      <c r="U400" s="5">
        <v>0</v>
      </c>
      <c r="V400" s="5">
        <v>0</v>
      </c>
      <c r="W400" s="5">
        <v>0</v>
      </c>
      <c r="X400" s="5">
        <v>0</v>
      </c>
      <c r="Y400" s="5">
        <v>0</v>
      </c>
      <c r="Z400" s="5">
        <v>3369709.8762644879</v>
      </c>
      <c r="AA400" s="5">
        <v>594654.682698171</v>
      </c>
      <c r="AB400" s="5">
        <v>0</v>
      </c>
      <c r="AC400" s="5">
        <v>0</v>
      </c>
      <c r="AD400" s="5">
        <v>0</v>
      </c>
      <c r="AE400" s="5">
        <v>0</v>
      </c>
      <c r="AF400" s="5">
        <v>0</v>
      </c>
      <c r="AG400" s="5">
        <v>0</v>
      </c>
      <c r="AH400" s="16">
        <f t="shared" si="14"/>
        <v>7199234.0285024159</v>
      </c>
      <c r="AI400" s="16">
        <f t="shared" si="13"/>
        <v>1270453.0609723506</v>
      </c>
      <c r="AJ400" s="1"/>
      <c r="AK400" s="1"/>
      <c r="AL400" s="1"/>
    </row>
    <row r="401" spans="1:38" x14ac:dyDescent="0.25">
      <c r="A401" s="2" t="s">
        <v>1535</v>
      </c>
      <c r="B401" s="4">
        <v>320250</v>
      </c>
      <c r="C401" s="2" t="s">
        <v>555</v>
      </c>
      <c r="D401" s="4" t="s">
        <v>556</v>
      </c>
      <c r="E401" s="2" t="s">
        <v>557</v>
      </c>
      <c r="F401" s="7">
        <v>46102</v>
      </c>
      <c r="G401" s="2" t="s">
        <v>1502</v>
      </c>
      <c r="H401" s="5">
        <v>0</v>
      </c>
      <c r="I401" s="5">
        <v>0</v>
      </c>
      <c r="J401" s="5">
        <v>661739.19599999988</v>
      </c>
      <c r="K401" s="5">
        <v>116798.01599999999</v>
      </c>
      <c r="L401" s="5">
        <v>283491.69</v>
      </c>
      <c r="M401" s="5">
        <v>50016.714</v>
      </c>
      <c r="N401" s="5">
        <v>111704.67599999999</v>
      </c>
      <c r="O401" s="5">
        <v>19722.653999999999</v>
      </c>
      <c r="P401" s="5">
        <v>0</v>
      </c>
      <c r="Q401" s="5">
        <v>0</v>
      </c>
      <c r="R401" s="5">
        <v>151597.63800000001</v>
      </c>
      <c r="S401" s="5">
        <v>26758.769999999997</v>
      </c>
      <c r="T401" s="5">
        <v>151597.63800000001</v>
      </c>
      <c r="U401" s="5">
        <v>26758.769999999997</v>
      </c>
      <c r="V401" s="5">
        <v>0</v>
      </c>
      <c r="W401" s="5">
        <v>0</v>
      </c>
      <c r="X401" s="5">
        <v>0</v>
      </c>
      <c r="Y401" s="5">
        <v>0</v>
      </c>
      <c r="Z401" s="5">
        <v>0</v>
      </c>
      <c r="AA401" s="5">
        <v>0</v>
      </c>
      <c r="AB401" s="5">
        <v>0</v>
      </c>
      <c r="AC401" s="5">
        <v>0</v>
      </c>
      <c r="AD401" s="5">
        <v>0</v>
      </c>
      <c r="AE401" s="5">
        <v>0</v>
      </c>
      <c r="AF401" s="5">
        <v>0</v>
      </c>
      <c r="AG401" s="5">
        <v>0</v>
      </c>
      <c r="AH401" s="16">
        <f t="shared" si="14"/>
        <v>1360130.838</v>
      </c>
      <c r="AI401" s="16">
        <f t="shared" si="13"/>
        <v>240054.92399999997</v>
      </c>
      <c r="AJ401" s="1"/>
      <c r="AK401" s="1"/>
      <c r="AL401" s="1"/>
    </row>
    <row r="402" spans="1:38" x14ac:dyDescent="0.25">
      <c r="A402" s="2" t="s">
        <v>1535</v>
      </c>
      <c r="B402" s="4">
        <v>320334</v>
      </c>
      <c r="C402" s="2" t="s">
        <v>303</v>
      </c>
      <c r="D402" s="4" t="s">
        <v>304</v>
      </c>
      <c r="E402" s="2" t="s">
        <v>305</v>
      </c>
      <c r="F402" s="7">
        <v>45924</v>
      </c>
      <c r="G402" s="2" t="s">
        <v>1502</v>
      </c>
      <c r="H402" s="5">
        <v>0</v>
      </c>
      <c r="I402" s="5">
        <v>0</v>
      </c>
      <c r="J402" s="5">
        <v>654558.94200000004</v>
      </c>
      <c r="K402" s="5">
        <v>115540.42199999999</v>
      </c>
      <c r="L402" s="5">
        <v>654558.94200000004</v>
      </c>
      <c r="M402" s="5">
        <v>115540.42199999999</v>
      </c>
      <c r="N402" s="5">
        <v>654558.94200000004</v>
      </c>
      <c r="O402" s="5">
        <v>115540.42199999999</v>
      </c>
      <c r="P402" s="5">
        <v>654558.93599999999</v>
      </c>
      <c r="Q402" s="5">
        <v>115540.42199999999</v>
      </c>
      <c r="R402" s="5">
        <v>0</v>
      </c>
      <c r="S402" s="5">
        <v>0</v>
      </c>
      <c r="T402" s="5">
        <v>0</v>
      </c>
      <c r="U402" s="5">
        <v>0</v>
      </c>
      <c r="V402" s="5">
        <v>0</v>
      </c>
      <c r="W402" s="5">
        <v>0</v>
      </c>
      <c r="X402" s="5">
        <v>0</v>
      </c>
      <c r="Y402" s="5">
        <v>0</v>
      </c>
      <c r="Z402" s="5">
        <v>0</v>
      </c>
      <c r="AA402" s="5">
        <v>0</v>
      </c>
      <c r="AB402" s="5">
        <v>0</v>
      </c>
      <c r="AC402" s="5">
        <v>0</v>
      </c>
      <c r="AD402" s="5">
        <v>0</v>
      </c>
      <c r="AE402" s="5">
        <v>0</v>
      </c>
      <c r="AF402" s="5">
        <v>0</v>
      </c>
      <c r="AG402" s="5">
        <v>0</v>
      </c>
      <c r="AH402" s="16">
        <f t="shared" si="14"/>
        <v>2618235.7620000001</v>
      </c>
      <c r="AI402" s="16">
        <f t="shared" si="13"/>
        <v>462161.68799999997</v>
      </c>
      <c r="AJ402" s="1"/>
      <c r="AK402" s="1"/>
      <c r="AL402" s="1"/>
    </row>
    <row r="403" spans="1:38" x14ac:dyDescent="0.25">
      <c r="A403" s="2" t="s">
        <v>1535</v>
      </c>
      <c r="B403" s="4">
        <v>320415</v>
      </c>
      <c r="C403" s="2" t="s">
        <v>312</v>
      </c>
      <c r="D403" s="4" t="s">
        <v>313</v>
      </c>
      <c r="E403" s="2" t="s">
        <v>314</v>
      </c>
      <c r="F403" s="7">
        <v>45933</v>
      </c>
      <c r="G403" s="2" t="s">
        <v>1502</v>
      </c>
      <c r="H403" s="5">
        <v>212031.41399999999</v>
      </c>
      <c r="I403" s="5">
        <v>37417.307999999997</v>
      </c>
      <c r="J403" s="5">
        <v>239648.43</v>
      </c>
      <c r="K403" s="5">
        <v>42290.898000000001</v>
      </c>
      <c r="L403" s="5">
        <v>356980.5</v>
      </c>
      <c r="M403" s="5">
        <v>62996.561999999998</v>
      </c>
      <c r="N403" s="5">
        <v>0</v>
      </c>
      <c r="O403" s="5">
        <v>0</v>
      </c>
      <c r="P403" s="5">
        <v>215814.15</v>
      </c>
      <c r="Q403" s="5">
        <v>38084.85</v>
      </c>
      <c r="R403" s="5">
        <v>0</v>
      </c>
      <c r="S403" s="5">
        <v>0</v>
      </c>
      <c r="T403" s="5">
        <v>151495.97399999999</v>
      </c>
      <c r="U403" s="5">
        <v>26734.583999999999</v>
      </c>
      <c r="V403" s="5">
        <v>0</v>
      </c>
      <c r="W403" s="5">
        <v>0</v>
      </c>
      <c r="X403" s="5">
        <v>0</v>
      </c>
      <c r="Y403" s="5">
        <v>0</v>
      </c>
      <c r="Z403" s="5">
        <v>0</v>
      </c>
      <c r="AA403" s="5">
        <v>0</v>
      </c>
      <c r="AB403" s="5">
        <v>0</v>
      </c>
      <c r="AC403" s="5">
        <v>0</v>
      </c>
      <c r="AD403" s="5">
        <v>0</v>
      </c>
      <c r="AE403" s="5">
        <v>0</v>
      </c>
      <c r="AF403" s="5">
        <v>0</v>
      </c>
      <c r="AG403" s="5">
        <v>0</v>
      </c>
      <c r="AH403" s="16">
        <f t="shared" si="14"/>
        <v>1175970.4680000001</v>
      </c>
      <c r="AI403" s="16">
        <f t="shared" si="13"/>
        <v>207524.20200000002</v>
      </c>
      <c r="AJ403" s="1"/>
      <c r="AK403" s="1"/>
      <c r="AL403" s="1"/>
    </row>
    <row r="404" spans="1:38" x14ac:dyDescent="0.25">
      <c r="A404" s="2" t="s">
        <v>1535</v>
      </c>
      <c r="B404" s="4">
        <v>320481</v>
      </c>
      <c r="C404" s="2" t="s">
        <v>594</v>
      </c>
      <c r="D404" s="4" t="s">
        <v>595</v>
      </c>
      <c r="E404" s="2" t="s">
        <v>596</v>
      </c>
      <c r="F404" s="7">
        <v>46011</v>
      </c>
      <c r="G404" s="2" t="s">
        <v>1502</v>
      </c>
      <c r="H404" s="5">
        <v>187245.39726719999</v>
      </c>
      <c r="I404" s="5">
        <v>1060564.5001353598</v>
      </c>
      <c r="J404" s="5">
        <v>240695.40407039999</v>
      </c>
      <c r="K404" s="5">
        <v>1363307.2141075199</v>
      </c>
      <c r="L404" s="5">
        <v>81695.946995999984</v>
      </c>
      <c r="M404" s="5">
        <v>462728.71030979994</v>
      </c>
      <c r="N404" s="5">
        <v>0</v>
      </c>
      <c r="O404" s="5">
        <v>0</v>
      </c>
      <c r="P404" s="5">
        <v>0</v>
      </c>
      <c r="Q404" s="5">
        <v>0</v>
      </c>
      <c r="R404" s="5">
        <v>0</v>
      </c>
      <c r="S404" s="5">
        <v>0</v>
      </c>
      <c r="T404" s="5">
        <v>0</v>
      </c>
      <c r="U404" s="5">
        <v>0</v>
      </c>
      <c r="V404" s="5">
        <v>0</v>
      </c>
      <c r="W404" s="5">
        <v>0</v>
      </c>
      <c r="X404" s="5">
        <v>0</v>
      </c>
      <c r="Y404" s="5">
        <v>0</v>
      </c>
      <c r="Z404" s="5">
        <v>0</v>
      </c>
      <c r="AA404" s="5">
        <v>0</v>
      </c>
      <c r="AB404" s="5">
        <v>0</v>
      </c>
      <c r="AC404" s="5">
        <v>0</v>
      </c>
      <c r="AD404" s="5">
        <v>0</v>
      </c>
      <c r="AE404" s="5">
        <v>0</v>
      </c>
      <c r="AF404" s="5">
        <v>0</v>
      </c>
      <c r="AG404" s="5">
        <v>0</v>
      </c>
      <c r="AH404" s="16">
        <f t="shared" si="14"/>
        <v>509636.7483336</v>
      </c>
      <c r="AI404" s="16">
        <f t="shared" si="13"/>
        <v>2886600.4245526795</v>
      </c>
      <c r="AJ404" s="1"/>
      <c r="AK404" s="1"/>
      <c r="AL404" s="1"/>
    </row>
    <row r="405" spans="1:38" x14ac:dyDescent="0.25">
      <c r="A405" s="2" t="s">
        <v>1535</v>
      </c>
      <c r="B405" s="4">
        <v>320494</v>
      </c>
      <c r="C405" s="2" t="s">
        <v>597</v>
      </c>
      <c r="D405" s="4" t="s">
        <v>598</v>
      </c>
      <c r="E405" s="2" t="s">
        <v>599</v>
      </c>
      <c r="F405" s="7">
        <v>46430</v>
      </c>
      <c r="G405" s="2" t="s">
        <v>1502</v>
      </c>
      <c r="H405" s="5">
        <v>147981.6</v>
      </c>
      <c r="I405" s="5">
        <v>26114.399999999998</v>
      </c>
      <c r="J405" s="5">
        <v>0</v>
      </c>
      <c r="K405" s="5">
        <v>0</v>
      </c>
      <c r="L405" s="5">
        <v>0</v>
      </c>
      <c r="M405" s="5">
        <v>0</v>
      </c>
      <c r="N405" s="5">
        <v>0</v>
      </c>
      <c r="O405" s="5">
        <v>0</v>
      </c>
      <c r="P405" s="5">
        <v>0</v>
      </c>
      <c r="Q405" s="5">
        <v>0</v>
      </c>
      <c r="R405" s="5">
        <v>4516314.5219999999</v>
      </c>
      <c r="S405" s="5">
        <v>796996.68</v>
      </c>
      <c r="T405" s="5">
        <v>0</v>
      </c>
      <c r="U405" s="5">
        <v>0</v>
      </c>
      <c r="V405" s="5">
        <v>0</v>
      </c>
      <c r="W405" s="5">
        <v>0</v>
      </c>
      <c r="X405" s="5">
        <v>0</v>
      </c>
      <c r="Y405" s="5">
        <v>0</v>
      </c>
      <c r="Z405" s="5">
        <v>7215984.7199999997</v>
      </c>
      <c r="AA405" s="5">
        <v>1273409.064</v>
      </c>
      <c r="AB405" s="5">
        <v>0</v>
      </c>
      <c r="AC405" s="5">
        <v>0</v>
      </c>
      <c r="AD405" s="5">
        <v>0</v>
      </c>
      <c r="AE405" s="5">
        <v>0</v>
      </c>
      <c r="AF405" s="5">
        <v>0</v>
      </c>
      <c r="AG405" s="5">
        <v>0</v>
      </c>
      <c r="AH405" s="16">
        <f t="shared" si="14"/>
        <v>11880280.842</v>
      </c>
      <c r="AI405" s="16">
        <f t="shared" si="13"/>
        <v>2096520.1440000001</v>
      </c>
      <c r="AJ405" s="1"/>
      <c r="AK405" s="1"/>
      <c r="AL405" s="1"/>
    </row>
    <row r="406" spans="1:38" x14ac:dyDescent="0.25">
      <c r="A406" s="2" t="s">
        <v>1535</v>
      </c>
      <c r="B406" s="4">
        <v>320608</v>
      </c>
      <c r="C406" s="2" t="s">
        <v>600</v>
      </c>
      <c r="D406" s="4" t="s">
        <v>601</v>
      </c>
      <c r="E406" s="2" t="s">
        <v>602</v>
      </c>
      <c r="F406" s="7">
        <v>46465</v>
      </c>
      <c r="G406" s="2" t="s">
        <v>1502</v>
      </c>
      <c r="H406" s="5">
        <v>0</v>
      </c>
      <c r="I406" s="5">
        <v>0</v>
      </c>
      <c r="J406" s="5">
        <v>273067.8</v>
      </c>
      <c r="K406" s="5">
        <v>48178.41</v>
      </c>
      <c r="L406" s="5">
        <v>0</v>
      </c>
      <c r="M406" s="5">
        <v>0</v>
      </c>
      <c r="N406" s="5">
        <v>0</v>
      </c>
      <c r="O406" s="5">
        <v>0</v>
      </c>
      <c r="P406" s="5">
        <v>0</v>
      </c>
      <c r="Q406" s="5">
        <v>0</v>
      </c>
      <c r="R406" s="5">
        <v>3949260.9359999998</v>
      </c>
      <c r="S406" s="5">
        <v>696783.18</v>
      </c>
      <c r="T406" s="5">
        <v>0</v>
      </c>
      <c r="U406" s="5">
        <v>0</v>
      </c>
      <c r="V406" s="5">
        <v>0</v>
      </c>
      <c r="W406" s="5">
        <v>0</v>
      </c>
      <c r="X406" s="5">
        <v>0</v>
      </c>
      <c r="Y406" s="5">
        <v>0</v>
      </c>
      <c r="Z406" s="5">
        <v>14341296.641999999</v>
      </c>
      <c r="AA406" s="5">
        <v>2530289.7179999999</v>
      </c>
      <c r="AB406" s="5">
        <v>0</v>
      </c>
      <c r="AC406" s="5">
        <v>0</v>
      </c>
      <c r="AD406" s="5">
        <v>0</v>
      </c>
      <c r="AE406" s="5">
        <v>0</v>
      </c>
      <c r="AF406" s="5">
        <v>0</v>
      </c>
      <c r="AG406" s="5">
        <v>0</v>
      </c>
      <c r="AH406" s="16">
        <f t="shared" si="14"/>
        <v>18563625.377999999</v>
      </c>
      <c r="AI406" s="16">
        <f t="shared" si="13"/>
        <v>3275251.3080000002</v>
      </c>
      <c r="AJ406" s="1"/>
      <c r="AK406" s="1"/>
      <c r="AL406" s="1"/>
    </row>
    <row r="407" spans="1:38" x14ac:dyDescent="0.25">
      <c r="A407" s="2" t="s">
        <v>1535</v>
      </c>
      <c r="B407" s="4">
        <v>320610</v>
      </c>
      <c r="C407" s="2" t="s">
        <v>603</v>
      </c>
      <c r="D407" s="4" t="s">
        <v>604</v>
      </c>
      <c r="E407" s="2" t="s">
        <v>605</v>
      </c>
      <c r="F407" s="7">
        <v>46516</v>
      </c>
      <c r="G407" s="2" t="s">
        <v>1502</v>
      </c>
      <c r="H407" s="5">
        <v>0</v>
      </c>
      <c r="I407" s="5">
        <v>0</v>
      </c>
      <c r="J407" s="5">
        <v>80839.349999999991</v>
      </c>
      <c r="K407" s="5">
        <v>14267.987999999999</v>
      </c>
      <c r="L407" s="5">
        <v>0</v>
      </c>
      <c r="M407" s="5">
        <v>0</v>
      </c>
      <c r="N407" s="5">
        <v>92520</v>
      </c>
      <c r="O407" s="5">
        <v>16329.599999999999</v>
      </c>
      <c r="P407" s="5">
        <v>0</v>
      </c>
      <c r="Q407" s="5">
        <v>0</v>
      </c>
      <c r="R407" s="5">
        <v>2554825.2059999998</v>
      </c>
      <c r="S407" s="5">
        <v>450921.67199999996</v>
      </c>
      <c r="T407" s="5">
        <v>0</v>
      </c>
      <c r="U407" s="5">
        <v>0</v>
      </c>
      <c r="V407" s="5">
        <v>0</v>
      </c>
      <c r="W407" s="5">
        <v>0</v>
      </c>
      <c r="X407" s="5">
        <v>0</v>
      </c>
      <c r="Y407" s="5">
        <v>0</v>
      </c>
      <c r="Z407" s="5">
        <v>0</v>
      </c>
      <c r="AA407" s="5">
        <v>0</v>
      </c>
      <c r="AB407" s="5">
        <v>0</v>
      </c>
      <c r="AC407" s="5">
        <v>0</v>
      </c>
      <c r="AD407" s="5">
        <v>2539405.2059999998</v>
      </c>
      <c r="AE407" s="5">
        <v>448200.07199999999</v>
      </c>
      <c r="AF407" s="5">
        <v>0</v>
      </c>
      <c r="AG407" s="5">
        <v>0</v>
      </c>
      <c r="AH407" s="16">
        <f t="shared" si="14"/>
        <v>5267589.7620000001</v>
      </c>
      <c r="AI407" s="16">
        <f t="shared" si="13"/>
        <v>929719.33199999994</v>
      </c>
      <c r="AJ407" s="1"/>
      <c r="AK407" s="1"/>
      <c r="AL407" s="1"/>
    </row>
    <row r="408" spans="1:38" x14ac:dyDescent="0.25">
      <c r="A408" s="2" t="s">
        <v>1535</v>
      </c>
      <c r="B408" s="4">
        <v>320838</v>
      </c>
      <c r="C408" s="2" t="s">
        <v>333</v>
      </c>
      <c r="D408" s="4" t="s">
        <v>334</v>
      </c>
      <c r="E408" s="2" t="s">
        <v>335</v>
      </c>
      <c r="F408" s="7">
        <v>46284</v>
      </c>
      <c r="G408" s="2" t="s">
        <v>1502</v>
      </c>
      <c r="H408" s="5">
        <v>0</v>
      </c>
      <c r="I408" s="5">
        <v>0</v>
      </c>
      <c r="J408" s="5">
        <v>1429163.004</v>
      </c>
      <c r="K408" s="5">
        <v>252205.23599999998</v>
      </c>
      <c r="L408" s="5">
        <v>0</v>
      </c>
      <c r="M408" s="5">
        <v>0</v>
      </c>
      <c r="N408" s="5">
        <v>0</v>
      </c>
      <c r="O408" s="5">
        <v>0</v>
      </c>
      <c r="P408" s="5">
        <v>0</v>
      </c>
      <c r="Q408" s="5">
        <v>0</v>
      </c>
      <c r="R408" s="5">
        <v>0</v>
      </c>
      <c r="S408" s="5">
        <v>0</v>
      </c>
      <c r="T408" s="5">
        <v>0</v>
      </c>
      <c r="U408" s="5">
        <v>0</v>
      </c>
      <c r="V408" s="5">
        <v>0</v>
      </c>
      <c r="W408" s="5">
        <v>0</v>
      </c>
      <c r="X408" s="5">
        <v>0</v>
      </c>
      <c r="Y408" s="5">
        <v>0</v>
      </c>
      <c r="Z408" s="5">
        <v>235257.9</v>
      </c>
      <c r="AA408" s="5">
        <v>41516.1</v>
      </c>
      <c r="AB408" s="5">
        <v>0</v>
      </c>
      <c r="AC408" s="5">
        <v>0</v>
      </c>
      <c r="AD408" s="5">
        <v>0</v>
      </c>
      <c r="AE408" s="5">
        <v>0</v>
      </c>
      <c r="AF408" s="5">
        <v>0</v>
      </c>
      <c r="AG408" s="5">
        <v>0</v>
      </c>
      <c r="AH408" s="16">
        <f t="shared" si="14"/>
        <v>1664420.9039999999</v>
      </c>
      <c r="AI408" s="16">
        <f t="shared" si="13"/>
        <v>293721.33599999995</v>
      </c>
      <c r="AJ408" s="1"/>
      <c r="AK408" s="1"/>
      <c r="AL408" s="1"/>
    </row>
    <row r="409" spans="1:38" x14ac:dyDescent="0.25">
      <c r="A409" s="2" t="s">
        <v>1535</v>
      </c>
      <c r="B409" s="4">
        <v>320898</v>
      </c>
      <c r="C409" s="2" t="s">
        <v>651</v>
      </c>
      <c r="D409" s="4" t="s">
        <v>652</v>
      </c>
      <c r="E409" s="2" t="s">
        <v>653</v>
      </c>
      <c r="F409" s="7">
        <v>46458</v>
      </c>
      <c r="G409" s="2" t="s">
        <v>1502</v>
      </c>
      <c r="H409" s="5">
        <v>0</v>
      </c>
      <c r="I409" s="5">
        <v>0</v>
      </c>
      <c r="J409" s="5">
        <v>0</v>
      </c>
      <c r="K409" s="5">
        <v>0</v>
      </c>
      <c r="L409" s="5">
        <v>113113.92</v>
      </c>
      <c r="M409" s="5">
        <v>96149.79</v>
      </c>
      <c r="N409" s="5">
        <v>0</v>
      </c>
      <c r="O409" s="5">
        <v>0</v>
      </c>
      <c r="P409" s="5">
        <v>0</v>
      </c>
      <c r="Q409" s="5">
        <v>0</v>
      </c>
      <c r="R409" s="5">
        <v>0</v>
      </c>
      <c r="S409" s="5">
        <v>0</v>
      </c>
      <c r="T409" s="5">
        <v>0</v>
      </c>
      <c r="U409" s="5">
        <v>0</v>
      </c>
      <c r="V409" s="5">
        <v>0</v>
      </c>
      <c r="W409" s="5">
        <v>0</v>
      </c>
      <c r="X409" s="5">
        <v>0</v>
      </c>
      <c r="Y409" s="5">
        <v>0</v>
      </c>
      <c r="Z409" s="5">
        <v>0</v>
      </c>
      <c r="AA409" s="5">
        <v>0</v>
      </c>
      <c r="AB409" s="5">
        <v>0</v>
      </c>
      <c r="AC409" s="5">
        <v>0</v>
      </c>
      <c r="AD409" s="5">
        <v>0</v>
      </c>
      <c r="AE409" s="5">
        <v>0</v>
      </c>
      <c r="AF409" s="5">
        <v>403584.95999999996</v>
      </c>
      <c r="AG409" s="5">
        <v>124115.04</v>
      </c>
      <c r="AH409" s="16">
        <f t="shared" si="14"/>
        <v>516698.87999999995</v>
      </c>
      <c r="AI409" s="16">
        <f t="shared" si="13"/>
        <v>220264.83</v>
      </c>
      <c r="AJ409" s="1"/>
      <c r="AK409" s="1"/>
      <c r="AL409" s="1"/>
    </row>
    <row r="410" spans="1:38" x14ac:dyDescent="0.25">
      <c r="A410" s="2" t="s">
        <v>1535</v>
      </c>
      <c r="B410" s="4">
        <v>321022</v>
      </c>
      <c r="C410" s="2" t="s">
        <v>669</v>
      </c>
      <c r="D410" s="4" t="s">
        <v>670</v>
      </c>
      <c r="E410" s="2" t="s">
        <v>671</v>
      </c>
      <c r="F410" s="7">
        <v>46344</v>
      </c>
      <c r="G410" s="2" t="s">
        <v>1502</v>
      </c>
      <c r="H410" s="5">
        <v>1027037.706</v>
      </c>
      <c r="I410" s="5">
        <v>181232.60400000002</v>
      </c>
      <c r="J410" s="5">
        <v>2308.3620000000001</v>
      </c>
      <c r="K410" s="5">
        <v>407.34</v>
      </c>
      <c r="L410" s="5">
        <v>0</v>
      </c>
      <c r="M410" s="5">
        <v>0</v>
      </c>
      <c r="N410" s="5">
        <v>0</v>
      </c>
      <c r="O410" s="5">
        <v>0</v>
      </c>
      <c r="P410" s="5">
        <v>0</v>
      </c>
      <c r="Q410" s="5">
        <v>0</v>
      </c>
      <c r="R410" s="5">
        <v>0</v>
      </c>
      <c r="S410" s="5">
        <v>0</v>
      </c>
      <c r="T410" s="5">
        <v>0</v>
      </c>
      <c r="U410" s="5">
        <v>0</v>
      </c>
      <c r="V410" s="5">
        <v>0</v>
      </c>
      <c r="W410" s="5">
        <v>0</v>
      </c>
      <c r="X410" s="5">
        <v>0</v>
      </c>
      <c r="Y410" s="5">
        <v>0</v>
      </c>
      <c r="Z410" s="5">
        <v>0</v>
      </c>
      <c r="AA410" s="5">
        <v>0</v>
      </c>
      <c r="AB410" s="5">
        <v>0</v>
      </c>
      <c r="AC410" s="5">
        <v>0</v>
      </c>
      <c r="AD410" s="5">
        <v>0</v>
      </c>
      <c r="AE410" s="5">
        <v>0</v>
      </c>
      <c r="AF410" s="5">
        <v>0</v>
      </c>
      <c r="AG410" s="5">
        <v>0</v>
      </c>
      <c r="AH410" s="16">
        <f t="shared" si="14"/>
        <v>1029346.068</v>
      </c>
      <c r="AI410" s="16">
        <f t="shared" si="13"/>
        <v>181639.94400000002</v>
      </c>
      <c r="AJ410" s="1"/>
      <c r="AK410" s="1"/>
      <c r="AL410" s="1"/>
    </row>
    <row r="411" spans="1:38" x14ac:dyDescent="0.25">
      <c r="A411" s="2" t="s">
        <v>1535</v>
      </c>
      <c r="B411" s="4">
        <v>321034</v>
      </c>
      <c r="C411" s="2" t="s">
        <v>357</v>
      </c>
      <c r="D411" s="4" t="s">
        <v>358</v>
      </c>
      <c r="E411" s="2" t="s">
        <v>359</v>
      </c>
      <c r="F411" s="7">
        <v>46311</v>
      </c>
      <c r="G411" s="2" t="s">
        <v>1502</v>
      </c>
      <c r="H411" s="5">
        <v>0</v>
      </c>
      <c r="I411" s="5">
        <v>0</v>
      </c>
      <c r="J411" s="5">
        <v>0</v>
      </c>
      <c r="K411" s="5">
        <v>0</v>
      </c>
      <c r="L411" s="5">
        <v>5723881.4159999993</v>
      </c>
      <c r="M411" s="5">
        <v>1010096.718</v>
      </c>
      <c r="N411" s="5">
        <v>0</v>
      </c>
      <c r="O411" s="5">
        <v>0</v>
      </c>
      <c r="P411" s="5">
        <v>0</v>
      </c>
      <c r="Q411" s="5">
        <v>0</v>
      </c>
      <c r="R411" s="5">
        <v>0</v>
      </c>
      <c r="S411" s="5">
        <v>0</v>
      </c>
      <c r="T411" s="5">
        <v>0</v>
      </c>
      <c r="U411" s="5">
        <v>0</v>
      </c>
      <c r="V411" s="5">
        <v>0</v>
      </c>
      <c r="W411" s="5">
        <v>0</v>
      </c>
      <c r="X411" s="5">
        <v>0</v>
      </c>
      <c r="Y411" s="5">
        <v>0</v>
      </c>
      <c r="Z411" s="5">
        <v>0</v>
      </c>
      <c r="AA411" s="5">
        <v>0</v>
      </c>
      <c r="AB411" s="5">
        <v>0</v>
      </c>
      <c r="AC411" s="5">
        <v>0</v>
      </c>
      <c r="AD411" s="5">
        <v>404873.01799999998</v>
      </c>
      <c r="AE411" s="5">
        <v>36154.061999999998</v>
      </c>
      <c r="AF411" s="5">
        <v>0</v>
      </c>
      <c r="AG411" s="5">
        <v>0</v>
      </c>
      <c r="AH411" s="16">
        <f t="shared" si="14"/>
        <v>6128754.4339999994</v>
      </c>
      <c r="AI411" s="16">
        <f t="shared" si="13"/>
        <v>1046250.78</v>
      </c>
      <c r="AJ411" s="1"/>
      <c r="AK411" s="1"/>
      <c r="AL411" s="1"/>
    </row>
    <row r="412" spans="1:38" x14ac:dyDescent="0.25">
      <c r="A412" s="2" t="s">
        <v>1535</v>
      </c>
      <c r="B412" s="4">
        <v>321081</v>
      </c>
      <c r="C412" s="2" t="s">
        <v>681</v>
      </c>
      <c r="D412" s="4" t="s">
        <v>682</v>
      </c>
      <c r="E412" s="2" t="s">
        <v>683</v>
      </c>
      <c r="F412" s="7">
        <v>46430</v>
      </c>
      <c r="G412" s="2" t="s">
        <v>1502</v>
      </c>
      <c r="H412" s="5">
        <v>119707.2</v>
      </c>
      <c r="I412" s="5">
        <v>21124.799999999999</v>
      </c>
      <c r="J412" s="5">
        <v>0</v>
      </c>
      <c r="K412" s="5">
        <v>0</v>
      </c>
      <c r="L412" s="5">
        <v>0</v>
      </c>
      <c r="M412" s="5">
        <v>0</v>
      </c>
      <c r="N412" s="5">
        <v>2139027.5301524997</v>
      </c>
      <c r="O412" s="5">
        <v>377475.44649749994</v>
      </c>
      <c r="P412" s="5">
        <v>0</v>
      </c>
      <c r="Q412" s="5">
        <v>0</v>
      </c>
      <c r="R412" s="5">
        <v>0</v>
      </c>
      <c r="S412" s="5">
        <v>0</v>
      </c>
      <c r="T412" s="5">
        <v>0</v>
      </c>
      <c r="U412" s="5">
        <v>0</v>
      </c>
      <c r="V412" s="5">
        <v>0</v>
      </c>
      <c r="W412" s="5">
        <v>0</v>
      </c>
      <c r="X412" s="5">
        <v>2718375.9068699996</v>
      </c>
      <c r="Y412" s="5">
        <v>479713.39532999997</v>
      </c>
      <c r="Z412" s="5">
        <v>0</v>
      </c>
      <c r="AA412" s="5">
        <v>0</v>
      </c>
      <c r="AB412" s="5">
        <v>0</v>
      </c>
      <c r="AC412" s="5">
        <v>0</v>
      </c>
      <c r="AD412" s="5">
        <v>0</v>
      </c>
      <c r="AE412" s="5">
        <v>0</v>
      </c>
      <c r="AF412" s="5">
        <v>0</v>
      </c>
      <c r="AG412" s="5">
        <v>0</v>
      </c>
      <c r="AH412" s="16">
        <f t="shared" si="14"/>
        <v>4977110.637022499</v>
      </c>
      <c r="AI412" s="16">
        <f t="shared" si="13"/>
        <v>878313.64182749996</v>
      </c>
      <c r="AJ412" s="1"/>
      <c r="AK412" s="1"/>
      <c r="AL412" s="1"/>
    </row>
    <row r="413" spans="1:38" x14ac:dyDescent="0.25">
      <c r="A413" s="2" t="s">
        <v>1535</v>
      </c>
      <c r="B413" s="4">
        <v>321098</v>
      </c>
      <c r="C413" s="2" t="s">
        <v>687</v>
      </c>
      <c r="D413" s="4" t="s">
        <v>688</v>
      </c>
      <c r="E413" s="2" t="s">
        <v>689</v>
      </c>
      <c r="F413" s="7">
        <v>46519</v>
      </c>
      <c r="G413" s="2" t="s">
        <v>1502</v>
      </c>
      <c r="H413" s="5">
        <v>229145.14800000002</v>
      </c>
      <c r="I413" s="5">
        <v>40437.378000000004</v>
      </c>
      <c r="J413" s="5">
        <v>334381.21799999999</v>
      </c>
      <c r="K413" s="5">
        <v>59008.451999999997</v>
      </c>
      <c r="L413" s="5">
        <v>0</v>
      </c>
      <c r="M413" s="5">
        <v>0</v>
      </c>
      <c r="N413" s="5">
        <v>0</v>
      </c>
      <c r="O413" s="5">
        <v>0</v>
      </c>
      <c r="P413" s="5">
        <v>21031.248</v>
      </c>
      <c r="Q413" s="5">
        <v>3711.3959999999997</v>
      </c>
      <c r="R413" s="5">
        <v>0</v>
      </c>
      <c r="S413" s="5">
        <v>0</v>
      </c>
      <c r="T413" s="5">
        <v>1766806.5960000001</v>
      </c>
      <c r="U413" s="5">
        <v>311789.39999999997</v>
      </c>
      <c r="V413" s="5">
        <v>0</v>
      </c>
      <c r="W413" s="5">
        <v>0</v>
      </c>
      <c r="X413" s="5">
        <v>0</v>
      </c>
      <c r="Y413" s="5">
        <v>0</v>
      </c>
      <c r="Z413" s="5">
        <v>1831789.7879999999</v>
      </c>
      <c r="AA413" s="5">
        <v>323257.01999999996</v>
      </c>
      <c r="AB413" s="5">
        <v>0</v>
      </c>
      <c r="AC413" s="5">
        <v>0</v>
      </c>
      <c r="AD413" s="5">
        <v>0</v>
      </c>
      <c r="AE413" s="5">
        <v>0</v>
      </c>
      <c r="AF413" s="5">
        <v>490705.24799999996</v>
      </c>
      <c r="AG413" s="5">
        <v>86595.042000000001</v>
      </c>
      <c r="AH413" s="16">
        <f t="shared" si="14"/>
        <v>4673859.2459999993</v>
      </c>
      <c r="AI413" s="16">
        <f t="shared" si="13"/>
        <v>824798.68799999997</v>
      </c>
      <c r="AJ413" s="1"/>
      <c r="AK413" s="1"/>
      <c r="AL413" s="1"/>
    </row>
    <row r="414" spans="1:38" x14ac:dyDescent="0.25">
      <c r="A414" s="2" t="s">
        <v>1535</v>
      </c>
      <c r="B414" s="4">
        <v>321728</v>
      </c>
      <c r="C414" s="2" t="s">
        <v>747</v>
      </c>
      <c r="D414" s="4" t="s">
        <v>748</v>
      </c>
      <c r="E414" s="2" t="s">
        <v>749</v>
      </c>
      <c r="F414" s="7">
        <v>46100</v>
      </c>
      <c r="G414" s="2" t="s">
        <v>1502</v>
      </c>
      <c r="H414" s="5">
        <v>0</v>
      </c>
      <c r="I414" s="5">
        <v>0</v>
      </c>
      <c r="J414" s="5">
        <v>0</v>
      </c>
      <c r="K414" s="5">
        <v>0</v>
      </c>
      <c r="L414" s="5">
        <v>0</v>
      </c>
      <c r="M414" s="5">
        <v>0</v>
      </c>
      <c r="N414" s="5">
        <v>2014391.1659999997</v>
      </c>
      <c r="O414" s="5">
        <v>355480.79399999999</v>
      </c>
      <c r="P414" s="5">
        <v>338671.79399999999</v>
      </c>
      <c r="Q414" s="5">
        <v>59765.61</v>
      </c>
      <c r="R414" s="5">
        <v>0</v>
      </c>
      <c r="S414" s="5">
        <v>0</v>
      </c>
      <c r="T414" s="5">
        <v>15300</v>
      </c>
      <c r="U414" s="5">
        <v>2700</v>
      </c>
      <c r="V414" s="5">
        <v>0</v>
      </c>
      <c r="W414" s="5">
        <v>0</v>
      </c>
      <c r="X414" s="5">
        <v>0</v>
      </c>
      <c r="Y414" s="5">
        <v>0</v>
      </c>
      <c r="Z414" s="5">
        <v>0</v>
      </c>
      <c r="AA414" s="5">
        <v>0</v>
      </c>
      <c r="AB414" s="5">
        <v>0</v>
      </c>
      <c r="AC414" s="5">
        <v>0</v>
      </c>
      <c r="AD414" s="5">
        <v>0</v>
      </c>
      <c r="AE414" s="5">
        <v>0</v>
      </c>
      <c r="AF414" s="5">
        <v>0</v>
      </c>
      <c r="AG414" s="5">
        <v>0</v>
      </c>
      <c r="AH414" s="16">
        <f t="shared" si="14"/>
        <v>2368362.96</v>
      </c>
      <c r="AI414" s="16">
        <f t="shared" si="13"/>
        <v>417946.40399999998</v>
      </c>
      <c r="AJ414" s="1"/>
      <c r="AK414" s="1"/>
      <c r="AL414" s="1"/>
    </row>
    <row r="415" spans="1:38" x14ac:dyDescent="0.25">
      <c r="A415" s="2" t="s">
        <v>1535</v>
      </c>
      <c r="B415" s="4">
        <v>321729</v>
      </c>
      <c r="C415" s="2" t="s">
        <v>399</v>
      </c>
      <c r="D415" s="4" t="s">
        <v>400</v>
      </c>
      <c r="E415" s="2" t="s">
        <v>401</v>
      </c>
      <c r="F415" s="7">
        <v>46312</v>
      </c>
      <c r="G415" s="2" t="s">
        <v>1502</v>
      </c>
      <c r="H415" s="5">
        <v>0</v>
      </c>
      <c r="I415" s="5">
        <v>0</v>
      </c>
      <c r="J415" s="5">
        <v>2691423</v>
      </c>
      <c r="K415" s="5">
        <v>474957</v>
      </c>
      <c r="L415" s="5">
        <v>0</v>
      </c>
      <c r="M415" s="5">
        <v>0</v>
      </c>
      <c r="N415" s="5">
        <v>2691423</v>
      </c>
      <c r="O415" s="5">
        <v>474957</v>
      </c>
      <c r="P415" s="5">
        <v>0</v>
      </c>
      <c r="Q415" s="5">
        <v>0</v>
      </c>
      <c r="R415" s="5">
        <v>0</v>
      </c>
      <c r="S415" s="5">
        <v>0</v>
      </c>
      <c r="T415" s="5">
        <v>2691423</v>
      </c>
      <c r="U415" s="5">
        <v>474957</v>
      </c>
      <c r="V415" s="5">
        <v>0</v>
      </c>
      <c r="W415" s="5">
        <v>0</v>
      </c>
      <c r="X415" s="5">
        <v>0</v>
      </c>
      <c r="Y415" s="5">
        <v>0</v>
      </c>
      <c r="Z415" s="5">
        <v>0</v>
      </c>
      <c r="AA415" s="5">
        <v>0</v>
      </c>
      <c r="AB415" s="5">
        <v>0</v>
      </c>
      <c r="AC415" s="5">
        <v>0</v>
      </c>
      <c r="AD415" s="5">
        <v>2215016.8331400901</v>
      </c>
      <c r="AE415" s="5">
        <v>390887.15547230997</v>
      </c>
      <c r="AF415" s="5">
        <v>0</v>
      </c>
      <c r="AG415" s="5">
        <v>0</v>
      </c>
      <c r="AH415" s="16">
        <f t="shared" si="14"/>
        <v>10289285.83314009</v>
      </c>
      <c r="AI415" s="16">
        <f t="shared" si="13"/>
        <v>1815758.15547231</v>
      </c>
      <c r="AJ415" s="1"/>
      <c r="AK415" s="1"/>
      <c r="AL415" s="1"/>
    </row>
    <row r="416" spans="1:38" x14ac:dyDescent="0.25">
      <c r="A416" s="2" t="s">
        <v>1535</v>
      </c>
      <c r="B416" s="4">
        <v>321943</v>
      </c>
      <c r="C416" s="2" t="s">
        <v>765</v>
      </c>
      <c r="D416" s="4" t="s">
        <v>766</v>
      </c>
      <c r="E416" s="2" t="s">
        <v>767</v>
      </c>
      <c r="F416" s="7">
        <v>46467</v>
      </c>
      <c r="G416" s="2" t="s">
        <v>1502</v>
      </c>
      <c r="H416" s="5">
        <v>0</v>
      </c>
      <c r="I416" s="5">
        <v>0</v>
      </c>
      <c r="J416" s="5">
        <v>22057.5</v>
      </c>
      <c r="K416" s="5">
        <v>3892.5</v>
      </c>
      <c r="L416" s="5">
        <v>0</v>
      </c>
      <c r="M416" s="5">
        <v>0</v>
      </c>
      <c r="N416" s="5">
        <v>0</v>
      </c>
      <c r="O416" s="5">
        <v>0</v>
      </c>
      <c r="P416" s="5">
        <v>318027.59999999998</v>
      </c>
      <c r="Q416" s="5">
        <v>56122.799999999996</v>
      </c>
      <c r="R416" s="5">
        <v>375652.2</v>
      </c>
      <c r="S416" s="5">
        <v>66291.599999999991</v>
      </c>
      <c r="T416" s="5">
        <v>121363.2</v>
      </c>
      <c r="U416" s="5">
        <v>21417</v>
      </c>
      <c r="V416" s="5">
        <v>0</v>
      </c>
      <c r="W416" s="5">
        <v>0</v>
      </c>
      <c r="X416" s="5">
        <v>0</v>
      </c>
      <c r="Y416" s="5">
        <v>0</v>
      </c>
      <c r="Z416" s="5">
        <v>0</v>
      </c>
      <c r="AA416" s="5">
        <v>0</v>
      </c>
      <c r="AB416" s="5">
        <v>0</v>
      </c>
      <c r="AC416" s="5">
        <v>0</v>
      </c>
      <c r="AD416" s="5">
        <v>0</v>
      </c>
      <c r="AE416" s="5">
        <v>0</v>
      </c>
      <c r="AF416" s="5">
        <v>16450.8</v>
      </c>
      <c r="AG416" s="5">
        <v>2903.4</v>
      </c>
      <c r="AH416" s="16">
        <f t="shared" si="14"/>
        <v>853551.3</v>
      </c>
      <c r="AI416" s="16">
        <f t="shared" si="13"/>
        <v>150627.29999999999</v>
      </c>
      <c r="AJ416" s="1"/>
      <c r="AK416" s="1"/>
      <c r="AL416" s="1"/>
    </row>
    <row r="417" spans="1:38" x14ac:dyDescent="0.25">
      <c r="A417" s="2" t="s">
        <v>1535</v>
      </c>
      <c r="B417" s="4">
        <v>321966</v>
      </c>
      <c r="C417" s="2" t="s">
        <v>768</v>
      </c>
      <c r="D417" s="4" t="s">
        <v>769</v>
      </c>
      <c r="E417" s="2" t="s">
        <v>770</v>
      </c>
      <c r="F417" s="7">
        <v>46135</v>
      </c>
      <c r="G417" s="2" t="s">
        <v>1502</v>
      </c>
      <c r="H417" s="5">
        <v>18435.642</v>
      </c>
      <c r="I417" s="5">
        <v>3253.35</v>
      </c>
      <c r="J417" s="5">
        <v>0</v>
      </c>
      <c r="K417" s="5">
        <v>0</v>
      </c>
      <c r="L417" s="5">
        <v>0</v>
      </c>
      <c r="M417" s="5">
        <v>0</v>
      </c>
      <c r="N417" s="5">
        <v>153941.38800000001</v>
      </c>
      <c r="O417" s="5">
        <v>27254.79</v>
      </c>
      <c r="P417" s="5">
        <v>0</v>
      </c>
      <c r="Q417" s="5">
        <v>0</v>
      </c>
      <c r="R417" s="5">
        <v>0</v>
      </c>
      <c r="S417" s="5">
        <v>0</v>
      </c>
      <c r="T417" s="5">
        <v>0</v>
      </c>
      <c r="U417" s="5">
        <v>0</v>
      </c>
      <c r="V417" s="5">
        <v>0</v>
      </c>
      <c r="W417" s="5">
        <v>0</v>
      </c>
      <c r="X417" s="5">
        <v>0</v>
      </c>
      <c r="Y417" s="5">
        <v>0</v>
      </c>
      <c r="Z417" s="5">
        <v>308887.60199999996</v>
      </c>
      <c r="AA417" s="5">
        <v>54509.573999999993</v>
      </c>
      <c r="AB417" s="5">
        <v>0</v>
      </c>
      <c r="AC417" s="5">
        <v>0</v>
      </c>
      <c r="AD417" s="5">
        <v>0</v>
      </c>
      <c r="AE417" s="5">
        <v>0</v>
      </c>
      <c r="AF417" s="5">
        <v>0</v>
      </c>
      <c r="AG417" s="5">
        <v>0</v>
      </c>
      <c r="AH417" s="16">
        <f t="shared" si="14"/>
        <v>481264.63199999998</v>
      </c>
      <c r="AI417" s="16">
        <f t="shared" si="13"/>
        <v>85017.713999999993</v>
      </c>
      <c r="AJ417" s="1"/>
      <c r="AK417" s="1"/>
      <c r="AL417" s="1"/>
    </row>
    <row r="418" spans="1:38" x14ac:dyDescent="0.25">
      <c r="A418" s="2" t="s">
        <v>1535</v>
      </c>
      <c r="B418" s="4">
        <v>322080</v>
      </c>
      <c r="C418" s="2" t="s">
        <v>786</v>
      </c>
      <c r="D418" s="4" t="s">
        <v>787</v>
      </c>
      <c r="E418" s="2" t="s">
        <v>788</v>
      </c>
      <c r="F418" s="7">
        <v>46094</v>
      </c>
      <c r="G418" s="2" t="s">
        <v>1502</v>
      </c>
      <c r="H418" s="5">
        <v>713281.73999999987</v>
      </c>
      <c r="I418" s="5">
        <v>125965.37999999999</v>
      </c>
      <c r="J418" s="5">
        <v>0</v>
      </c>
      <c r="K418" s="5">
        <v>0</v>
      </c>
      <c r="L418" s="5">
        <v>0</v>
      </c>
      <c r="M418" s="5">
        <v>0</v>
      </c>
      <c r="N418" s="5">
        <v>0</v>
      </c>
      <c r="O418" s="5">
        <v>0</v>
      </c>
      <c r="P418" s="5">
        <v>3312755.0339999995</v>
      </c>
      <c r="Q418" s="5">
        <v>585031.71</v>
      </c>
      <c r="R418" s="5">
        <v>0</v>
      </c>
      <c r="S418" s="5">
        <v>0</v>
      </c>
      <c r="T418" s="5">
        <v>0</v>
      </c>
      <c r="U418" s="5">
        <v>0</v>
      </c>
      <c r="V418" s="5">
        <v>0</v>
      </c>
      <c r="W418" s="5">
        <v>0</v>
      </c>
      <c r="X418" s="5">
        <v>0</v>
      </c>
      <c r="Y418" s="5">
        <v>0</v>
      </c>
      <c r="Z418" s="5">
        <v>0</v>
      </c>
      <c r="AA418" s="5">
        <v>0</v>
      </c>
      <c r="AB418" s="5">
        <v>0</v>
      </c>
      <c r="AC418" s="5">
        <v>0</v>
      </c>
      <c r="AD418" s="5">
        <v>0</v>
      </c>
      <c r="AE418" s="5">
        <v>0</v>
      </c>
      <c r="AF418" s="5">
        <v>0</v>
      </c>
      <c r="AG418" s="5">
        <v>0</v>
      </c>
      <c r="AH418" s="16">
        <f t="shared" si="14"/>
        <v>4026036.7739999993</v>
      </c>
      <c r="AI418" s="16">
        <f t="shared" si="13"/>
        <v>710997.09</v>
      </c>
      <c r="AJ418" s="1"/>
      <c r="AK418" s="1"/>
      <c r="AL418" s="1"/>
    </row>
    <row r="419" spans="1:38" x14ac:dyDescent="0.25">
      <c r="A419" s="2" t="s">
        <v>1535</v>
      </c>
      <c r="B419" s="4">
        <v>322131</v>
      </c>
      <c r="C419" s="2" t="s">
        <v>795</v>
      </c>
      <c r="D419" s="4" t="s">
        <v>796</v>
      </c>
      <c r="E419" s="2" t="s">
        <v>797</v>
      </c>
      <c r="F419" s="7">
        <v>46156</v>
      </c>
      <c r="G419" s="2" t="s">
        <v>1502</v>
      </c>
      <c r="H419" s="5">
        <v>0</v>
      </c>
      <c r="I419" s="5">
        <v>0</v>
      </c>
      <c r="J419" s="5">
        <v>0</v>
      </c>
      <c r="K419" s="5">
        <v>0</v>
      </c>
      <c r="L419" s="5">
        <v>3341013.4019999998</v>
      </c>
      <c r="M419" s="5">
        <v>589590.6</v>
      </c>
      <c r="N419" s="5">
        <v>0</v>
      </c>
      <c r="O419" s="5">
        <v>0</v>
      </c>
      <c r="P419" s="5">
        <v>1485638.94</v>
      </c>
      <c r="Q419" s="5">
        <v>262171.57799999998</v>
      </c>
      <c r="R419" s="5">
        <v>2729823.318</v>
      </c>
      <c r="S419" s="5">
        <v>481733.52599999995</v>
      </c>
      <c r="T419" s="5">
        <v>0</v>
      </c>
      <c r="U419" s="5">
        <v>0</v>
      </c>
      <c r="V419" s="5">
        <v>1699946.25</v>
      </c>
      <c r="W419" s="5">
        <v>299990.51399999997</v>
      </c>
      <c r="X419" s="5">
        <v>0</v>
      </c>
      <c r="Y419" s="5">
        <v>0</v>
      </c>
      <c r="Z419" s="5">
        <v>0</v>
      </c>
      <c r="AA419" s="5">
        <v>0</v>
      </c>
      <c r="AB419" s="5">
        <v>0</v>
      </c>
      <c r="AC419" s="5">
        <v>0</v>
      </c>
      <c r="AD419" s="5">
        <v>0</v>
      </c>
      <c r="AE419" s="5">
        <v>0</v>
      </c>
      <c r="AF419" s="5">
        <v>0</v>
      </c>
      <c r="AG419" s="5">
        <v>0</v>
      </c>
      <c r="AH419" s="16">
        <f t="shared" si="14"/>
        <v>9256421.9100000001</v>
      </c>
      <c r="AI419" s="16">
        <f t="shared" si="13"/>
        <v>1633486.2179999999</v>
      </c>
      <c r="AJ419" s="1"/>
      <c r="AK419" s="1"/>
      <c r="AL419" s="1"/>
    </row>
    <row r="420" spans="1:38" x14ac:dyDescent="0.25">
      <c r="A420" s="2" t="s">
        <v>1535</v>
      </c>
      <c r="B420" s="4">
        <v>322157</v>
      </c>
      <c r="C420" s="2" t="s">
        <v>798</v>
      </c>
      <c r="D420" s="4" t="s">
        <v>799</v>
      </c>
      <c r="E420" s="2" t="s">
        <v>800</v>
      </c>
      <c r="F420" s="7">
        <v>46458</v>
      </c>
      <c r="G420" s="2" t="s">
        <v>1502</v>
      </c>
      <c r="H420" s="5">
        <v>902439.76800000004</v>
      </c>
      <c r="I420" s="5">
        <v>159213.07199999999</v>
      </c>
      <c r="J420" s="5">
        <v>287128.17</v>
      </c>
      <c r="K420" s="5">
        <v>50656.631999999998</v>
      </c>
      <c r="L420" s="5">
        <v>231163.77600000001</v>
      </c>
      <c r="M420" s="5">
        <v>40783.103999999999</v>
      </c>
      <c r="N420" s="5">
        <v>183918.834</v>
      </c>
      <c r="O420" s="5">
        <v>32452.92</v>
      </c>
      <c r="P420" s="5">
        <v>279515.14199999999</v>
      </c>
      <c r="Q420" s="5">
        <v>49313.742000000006</v>
      </c>
      <c r="R420" s="5">
        <v>423419.64600000001</v>
      </c>
      <c r="S420" s="5">
        <v>74701.871999999988</v>
      </c>
      <c r="T420" s="5">
        <v>273269.60399999999</v>
      </c>
      <c r="U420" s="5">
        <v>48211.631999999998</v>
      </c>
      <c r="V420" s="5">
        <v>375728.136</v>
      </c>
      <c r="W420" s="5">
        <v>66287.892000000007</v>
      </c>
      <c r="X420" s="5">
        <v>236498.95199999999</v>
      </c>
      <c r="Y420" s="5">
        <v>41724.366000000002</v>
      </c>
      <c r="Z420" s="5">
        <v>276991.06199999998</v>
      </c>
      <c r="AA420" s="5">
        <v>48868.187999999995</v>
      </c>
      <c r="AB420" s="5">
        <v>141677.14199999999</v>
      </c>
      <c r="AC420" s="5">
        <v>24995.411999999997</v>
      </c>
      <c r="AD420" s="5">
        <v>179793.91800000001</v>
      </c>
      <c r="AE420" s="5">
        <v>31720.17</v>
      </c>
      <c r="AF420" s="5">
        <v>1361643.0360000001</v>
      </c>
      <c r="AG420" s="5">
        <v>164406</v>
      </c>
      <c r="AH420" s="16">
        <f t="shared" si="14"/>
        <v>5153187.1859999998</v>
      </c>
      <c r="AI420" s="16">
        <f t="shared" si="13"/>
        <v>833335.00199999998</v>
      </c>
      <c r="AJ420" s="1"/>
      <c r="AK420" s="1"/>
      <c r="AL420" s="1"/>
    </row>
    <row r="421" spans="1:38" x14ac:dyDescent="0.25">
      <c r="A421" s="2" t="s">
        <v>1535</v>
      </c>
      <c r="B421" s="4">
        <v>322162</v>
      </c>
      <c r="C421" s="2" t="s">
        <v>801</v>
      </c>
      <c r="D421" s="4" t="s">
        <v>802</v>
      </c>
      <c r="E421" s="2" t="s">
        <v>803</v>
      </c>
      <c r="F421" s="7">
        <v>46460</v>
      </c>
      <c r="G421" s="2" t="s">
        <v>1502</v>
      </c>
      <c r="H421" s="5">
        <v>0</v>
      </c>
      <c r="I421" s="5">
        <v>0</v>
      </c>
      <c r="J421" s="5">
        <v>0</v>
      </c>
      <c r="K421" s="5">
        <v>0</v>
      </c>
      <c r="L421" s="5">
        <v>4880998.6319999993</v>
      </c>
      <c r="M421" s="5">
        <v>861352.69799999997</v>
      </c>
      <c r="N421" s="5">
        <v>0</v>
      </c>
      <c r="O421" s="5">
        <v>0</v>
      </c>
      <c r="P421" s="5">
        <v>0</v>
      </c>
      <c r="Q421" s="5">
        <v>0</v>
      </c>
      <c r="R421" s="5">
        <v>0</v>
      </c>
      <c r="S421" s="5">
        <v>0</v>
      </c>
      <c r="T421" s="5">
        <v>2893086.2220000001</v>
      </c>
      <c r="U421" s="5">
        <v>510544.62599999993</v>
      </c>
      <c r="V421" s="5">
        <v>0</v>
      </c>
      <c r="W421" s="5">
        <v>0</v>
      </c>
      <c r="X421" s="5">
        <v>0</v>
      </c>
      <c r="Y421" s="5">
        <v>0</v>
      </c>
      <c r="Z421" s="5">
        <v>0</v>
      </c>
      <c r="AA421" s="5">
        <v>0</v>
      </c>
      <c r="AB421" s="5">
        <v>0</v>
      </c>
      <c r="AC421" s="5">
        <v>0</v>
      </c>
      <c r="AD421" s="5">
        <v>0</v>
      </c>
      <c r="AE421" s="5">
        <v>0</v>
      </c>
      <c r="AF421" s="5">
        <v>0</v>
      </c>
      <c r="AG421" s="5">
        <v>0</v>
      </c>
      <c r="AH421" s="16">
        <f t="shared" si="14"/>
        <v>7774084.8539999994</v>
      </c>
      <c r="AI421" s="16">
        <f t="shared" si="13"/>
        <v>1371897.324</v>
      </c>
      <c r="AJ421" s="1"/>
      <c r="AK421" s="1"/>
      <c r="AL421" s="1"/>
    </row>
    <row r="422" spans="1:38" x14ac:dyDescent="0.25">
      <c r="A422" s="2" t="s">
        <v>1535</v>
      </c>
      <c r="B422" s="4">
        <v>322219</v>
      </c>
      <c r="C422" s="2" t="s">
        <v>810</v>
      </c>
      <c r="D422" s="4" t="s">
        <v>811</v>
      </c>
      <c r="E422" s="2" t="s">
        <v>812</v>
      </c>
      <c r="F422" s="7">
        <v>46154</v>
      </c>
      <c r="G422" s="2" t="s">
        <v>1502</v>
      </c>
      <c r="H422" s="5">
        <v>0</v>
      </c>
      <c r="I422" s="5">
        <v>0</v>
      </c>
      <c r="J422" s="5">
        <v>0</v>
      </c>
      <c r="K422" s="5">
        <v>0</v>
      </c>
      <c r="L422" s="5">
        <v>0</v>
      </c>
      <c r="M422" s="5">
        <v>0</v>
      </c>
      <c r="N422" s="5">
        <v>0</v>
      </c>
      <c r="O422" s="5">
        <v>0</v>
      </c>
      <c r="P422" s="5">
        <v>0</v>
      </c>
      <c r="Q422" s="5">
        <v>0</v>
      </c>
      <c r="R422" s="5">
        <v>362589.91800000001</v>
      </c>
      <c r="S422" s="5">
        <v>63986.453999999998</v>
      </c>
      <c r="T422" s="5">
        <v>0</v>
      </c>
      <c r="U422" s="5">
        <v>0</v>
      </c>
      <c r="V422" s="5">
        <v>0</v>
      </c>
      <c r="W422" s="5">
        <v>0</v>
      </c>
      <c r="X422" s="5">
        <v>1169480.058</v>
      </c>
      <c r="Y422" s="5">
        <v>206378.83199999997</v>
      </c>
      <c r="Z422" s="5">
        <v>0</v>
      </c>
      <c r="AA422" s="5">
        <v>0</v>
      </c>
      <c r="AB422" s="5">
        <v>0</v>
      </c>
      <c r="AC422" s="5">
        <v>0</v>
      </c>
      <c r="AD422" s="5">
        <v>0</v>
      </c>
      <c r="AE422" s="5">
        <v>0</v>
      </c>
      <c r="AF422" s="5">
        <v>0</v>
      </c>
      <c r="AG422" s="5">
        <v>0</v>
      </c>
      <c r="AH422" s="16">
        <f t="shared" si="14"/>
        <v>1532069.976</v>
      </c>
      <c r="AI422" s="16">
        <f t="shared" si="13"/>
        <v>270365.28599999996</v>
      </c>
      <c r="AJ422" s="1"/>
      <c r="AK422" s="1"/>
      <c r="AL422" s="1"/>
    </row>
    <row r="423" spans="1:38" x14ac:dyDescent="0.25">
      <c r="A423" s="2" t="s">
        <v>1535</v>
      </c>
      <c r="B423" s="4">
        <v>322223</v>
      </c>
      <c r="C423" s="2" t="s">
        <v>816</v>
      </c>
      <c r="D423" s="4" t="s">
        <v>817</v>
      </c>
      <c r="E423" s="2" t="s">
        <v>818</v>
      </c>
      <c r="F423" s="7">
        <v>46465</v>
      </c>
      <c r="G423" s="2" t="s">
        <v>1502</v>
      </c>
      <c r="H423" s="5">
        <v>0</v>
      </c>
      <c r="I423" s="5">
        <v>0</v>
      </c>
      <c r="J423" s="5">
        <v>0</v>
      </c>
      <c r="K423" s="5">
        <v>0</v>
      </c>
      <c r="L423" s="5">
        <v>0</v>
      </c>
      <c r="M423" s="5">
        <v>0</v>
      </c>
      <c r="N423" s="5">
        <v>480000</v>
      </c>
      <c r="O423" s="5">
        <v>84705.881999999998</v>
      </c>
      <c r="P423" s="5">
        <v>0</v>
      </c>
      <c r="Q423" s="5">
        <v>0</v>
      </c>
      <c r="R423" s="5">
        <v>0</v>
      </c>
      <c r="S423" s="5">
        <v>0</v>
      </c>
      <c r="T423" s="5">
        <v>3990000</v>
      </c>
      <c r="U423" s="5">
        <v>704117.64599999995</v>
      </c>
      <c r="V423" s="5">
        <v>0</v>
      </c>
      <c r="W423" s="5">
        <v>0</v>
      </c>
      <c r="X423" s="5">
        <v>0</v>
      </c>
      <c r="Y423" s="5">
        <v>0</v>
      </c>
      <c r="Z423" s="5">
        <v>2670000</v>
      </c>
      <c r="AA423" s="5">
        <v>471176.47200000001</v>
      </c>
      <c r="AB423" s="5">
        <v>0</v>
      </c>
      <c r="AC423" s="5">
        <v>0</v>
      </c>
      <c r="AD423" s="5">
        <v>0</v>
      </c>
      <c r="AE423" s="5">
        <v>0</v>
      </c>
      <c r="AF423" s="5">
        <v>720000</v>
      </c>
      <c r="AG423" s="5">
        <v>127058.82599999999</v>
      </c>
      <c r="AH423" s="16">
        <f t="shared" si="14"/>
        <v>7860000</v>
      </c>
      <c r="AI423" s="16">
        <f t="shared" si="13"/>
        <v>1387058.8259999999</v>
      </c>
      <c r="AJ423" s="1"/>
      <c r="AK423" s="1"/>
      <c r="AL423" s="1"/>
    </row>
    <row r="424" spans="1:38" x14ac:dyDescent="0.25">
      <c r="A424" s="2" t="s">
        <v>1535</v>
      </c>
      <c r="B424" s="4">
        <v>322333</v>
      </c>
      <c r="C424" s="2" t="s">
        <v>831</v>
      </c>
      <c r="D424" s="4" t="s">
        <v>832</v>
      </c>
      <c r="E424" s="2" t="s">
        <v>833</v>
      </c>
      <c r="F424" s="7">
        <v>46106</v>
      </c>
      <c r="G424" s="2" t="s">
        <v>1502</v>
      </c>
      <c r="H424" s="5">
        <v>47277</v>
      </c>
      <c r="I424" s="5">
        <v>8343</v>
      </c>
      <c r="J424" s="5">
        <v>603921.6</v>
      </c>
      <c r="K424" s="5">
        <v>106574.39999999999</v>
      </c>
      <c r="L424" s="5">
        <v>50993.4</v>
      </c>
      <c r="M424" s="5">
        <v>8998.7999999999993</v>
      </c>
      <c r="N424" s="5">
        <v>0</v>
      </c>
      <c r="O424" s="5">
        <v>0</v>
      </c>
      <c r="P424" s="5">
        <v>0</v>
      </c>
      <c r="Q424" s="5">
        <v>0</v>
      </c>
      <c r="R424" s="5">
        <v>31627.199999999997</v>
      </c>
      <c r="S424" s="5">
        <v>5581.2</v>
      </c>
      <c r="T424" s="5">
        <v>0</v>
      </c>
      <c r="U424" s="5">
        <v>0</v>
      </c>
      <c r="V424" s="5">
        <v>0</v>
      </c>
      <c r="W424" s="5">
        <v>0</v>
      </c>
      <c r="X424" s="5">
        <v>0</v>
      </c>
      <c r="Y424" s="5">
        <v>0</v>
      </c>
      <c r="Z424" s="5">
        <v>0</v>
      </c>
      <c r="AA424" s="5">
        <v>0</v>
      </c>
      <c r="AB424" s="5">
        <v>0</v>
      </c>
      <c r="AC424" s="5">
        <v>0</v>
      </c>
      <c r="AD424" s="5">
        <v>0</v>
      </c>
      <c r="AE424" s="5">
        <v>0</v>
      </c>
      <c r="AF424" s="5">
        <v>0</v>
      </c>
      <c r="AG424" s="5">
        <v>0</v>
      </c>
      <c r="AH424" s="16">
        <f t="shared" si="14"/>
        <v>733819.2</v>
      </c>
      <c r="AI424" s="16">
        <f t="shared" si="13"/>
        <v>129497.4</v>
      </c>
      <c r="AJ424" s="1"/>
      <c r="AK424" s="1"/>
      <c r="AL424" s="1"/>
    </row>
    <row r="425" spans="1:38" x14ac:dyDescent="0.25">
      <c r="A425" s="2" t="s">
        <v>1535</v>
      </c>
      <c r="B425" s="4">
        <v>322482</v>
      </c>
      <c r="C425" s="2" t="s">
        <v>870</v>
      </c>
      <c r="D425" s="4" t="s">
        <v>871</v>
      </c>
      <c r="E425" s="2" t="s">
        <v>872</v>
      </c>
      <c r="F425" s="7">
        <v>46492</v>
      </c>
      <c r="G425" s="2" t="s">
        <v>1502</v>
      </c>
      <c r="H425" s="5">
        <v>0</v>
      </c>
      <c r="I425" s="5">
        <v>0</v>
      </c>
      <c r="J425" s="5">
        <v>187324.584</v>
      </c>
      <c r="K425" s="5">
        <v>33057.275999999998</v>
      </c>
      <c r="L425" s="5">
        <v>0</v>
      </c>
      <c r="M425" s="5">
        <v>0</v>
      </c>
      <c r="N425" s="5">
        <v>604422.978</v>
      </c>
      <c r="O425" s="5">
        <v>106027.584</v>
      </c>
      <c r="P425" s="5">
        <v>0</v>
      </c>
      <c r="Q425" s="5">
        <v>0</v>
      </c>
      <c r="R425" s="5">
        <v>0</v>
      </c>
      <c r="S425" s="5">
        <v>0</v>
      </c>
      <c r="T425" s="5">
        <v>604422.978</v>
      </c>
      <c r="U425" s="5">
        <v>106027.584</v>
      </c>
      <c r="V425" s="5">
        <v>0</v>
      </c>
      <c r="W425" s="5">
        <v>0</v>
      </c>
      <c r="X425" s="5">
        <v>0</v>
      </c>
      <c r="Y425" s="5">
        <v>0</v>
      </c>
      <c r="Z425" s="5">
        <v>604422.978</v>
      </c>
      <c r="AA425" s="5">
        <v>106027.584</v>
      </c>
      <c r="AB425" s="5">
        <v>0</v>
      </c>
      <c r="AC425" s="5">
        <v>0</v>
      </c>
      <c r="AD425" s="5">
        <v>0</v>
      </c>
      <c r="AE425" s="5">
        <v>0</v>
      </c>
      <c r="AF425" s="5">
        <v>867242.41599999997</v>
      </c>
      <c r="AG425" s="5">
        <v>135395.71799999999</v>
      </c>
      <c r="AH425" s="16">
        <f t="shared" si="14"/>
        <v>2867835.9340000004</v>
      </c>
      <c r="AI425" s="16">
        <f t="shared" si="13"/>
        <v>486535.74599999998</v>
      </c>
      <c r="AJ425" s="1"/>
      <c r="AK425" s="1"/>
      <c r="AL425" s="1"/>
    </row>
    <row r="426" spans="1:38" x14ac:dyDescent="0.25">
      <c r="A426" s="2" t="s">
        <v>1535</v>
      </c>
      <c r="B426" s="4">
        <v>322512</v>
      </c>
      <c r="C426" s="2" t="s">
        <v>882</v>
      </c>
      <c r="D426" s="4" t="s">
        <v>883</v>
      </c>
      <c r="E426" s="2" t="s">
        <v>884</v>
      </c>
      <c r="F426" s="7">
        <v>46102</v>
      </c>
      <c r="G426" s="2" t="s">
        <v>1502</v>
      </c>
      <c r="H426" s="5">
        <v>677213.63399999996</v>
      </c>
      <c r="I426" s="5">
        <v>225737.87999999998</v>
      </c>
      <c r="J426" s="5">
        <v>2896458.9599999995</v>
      </c>
      <c r="K426" s="5">
        <v>965486.32200000004</v>
      </c>
      <c r="L426" s="5">
        <v>954341.68199999991</v>
      </c>
      <c r="M426" s="5">
        <v>318113.89199999993</v>
      </c>
      <c r="N426" s="5">
        <v>257823.9</v>
      </c>
      <c r="O426" s="5">
        <v>85941.3</v>
      </c>
      <c r="P426" s="5">
        <v>190370.61</v>
      </c>
      <c r="Q426" s="5">
        <v>63456.869999999995</v>
      </c>
      <c r="R426" s="5">
        <v>2945490.75</v>
      </c>
      <c r="S426" s="5">
        <v>981830.25</v>
      </c>
      <c r="T426" s="5">
        <v>3271401.372</v>
      </c>
      <c r="U426" s="5">
        <v>1090467.1259999999</v>
      </c>
      <c r="V426" s="5">
        <v>0</v>
      </c>
      <c r="W426" s="5">
        <v>0</v>
      </c>
      <c r="X426" s="5">
        <v>0</v>
      </c>
      <c r="Y426" s="5">
        <v>0</v>
      </c>
      <c r="Z426" s="5">
        <v>0</v>
      </c>
      <c r="AA426" s="5">
        <v>0</v>
      </c>
      <c r="AB426" s="5">
        <v>0</v>
      </c>
      <c r="AC426" s="5">
        <v>0</v>
      </c>
      <c r="AD426" s="5">
        <v>0</v>
      </c>
      <c r="AE426" s="5">
        <v>0</v>
      </c>
      <c r="AF426" s="5">
        <v>0</v>
      </c>
      <c r="AG426" s="5">
        <v>0</v>
      </c>
      <c r="AH426" s="16">
        <f t="shared" si="14"/>
        <v>11193100.908</v>
      </c>
      <c r="AI426" s="16">
        <f t="shared" si="13"/>
        <v>3731033.6399999997</v>
      </c>
      <c r="AJ426" s="1"/>
      <c r="AK426" s="1"/>
      <c r="AL426" s="1"/>
    </row>
    <row r="427" spans="1:38" x14ac:dyDescent="0.25">
      <c r="A427" s="2" t="s">
        <v>1535</v>
      </c>
      <c r="B427" s="4">
        <v>322552</v>
      </c>
      <c r="C427" s="2" t="s">
        <v>900</v>
      </c>
      <c r="D427" s="4" t="s">
        <v>901</v>
      </c>
      <c r="E427" s="2" t="s">
        <v>902</v>
      </c>
      <c r="F427" s="7">
        <v>46099</v>
      </c>
      <c r="G427" s="2" t="s">
        <v>1502</v>
      </c>
      <c r="H427" s="5">
        <v>329208.05399999995</v>
      </c>
      <c r="I427" s="5">
        <v>104874.29399999999</v>
      </c>
      <c r="J427" s="5">
        <v>0</v>
      </c>
      <c r="K427" s="5">
        <v>0</v>
      </c>
      <c r="L427" s="5">
        <v>450000</v>
      </c>
      <c r="M427" s="5">
        <v>150000</v>
      </c>
      <c r="N427" s="5">
        <v>450000</v>
      </c>
      <c r="O427" s="5">
        <v>150000</v>
      </c>
      <c r="P427" s="5">
        <v>0</v>
      </c>
      <c r="Q427" s="5">
        <v>0</v>
      </c>
      <c r="R427" s="5">
        <v>0</v>
      </c>
      <c r="S427" s="5">
        <v>0</v>
      </c>
      <c r="T427" s="5">
        <v>518347.47599999997</v>
      </c>
      <c r="U427" s="5">
        <v>172782.492</v>
      </c>
      <c r="V427" s="5">
        <v>0</v>
      </c>
      <c r="W427" s="5">
        <v>0</v>
      </c>
      <c r="X427" s="5">
        <v>0</v>
      </c>
      <c r="Y427" s="5">
        <v>0</v>
      </c>
      <c r="Z427" s="5">
        <v>0</v>
      </c>
      <c r="AA427" s="5">
        <v>0</v>
      </c>
      <c r="AB427" s="5">
        <v>0</v>
      </c>
      <c r="AC427" s="5">
        <v>0</v>
      </c>
      <c r="AD427" s="5">
        <v>0</v>
      </c>
      <c r="AE427" s="5">
        <v>0</v>
      </c>
      <c r="AF427" s="5">
        <v>0</v>
      </c>
      <c r="AG427" s="5">
        <v>0</v>
      </c>
      <c r="AH427" s="16">
        <f t="shared" si="14"/>
        <v>1747555.53</v>
      </c>
      <c r="AI427" s="16">
        <f t="shared" si="13"/>
        <v>577656.78599999996</v>
      </c>
      <c r="AJ427" s="1"/>
      <c r="AK427" s="1"/>
      <c r="AL427" s="1"/>
    </row>
    <row r="428" spans="1:38" x14ac:dyDescent="0.25">
      <c r="A428" s="2" t="s">
        <v>1535</v>
      </c>
      <c r="B428" s="4">
        <v>322578</v>
      </c>
      <c r="C428" s="2" t="s">
        <v>906</v>
      </c>
      <c r="D428" s="4" t="s">
        <v>907</v>
      </c>
      <c r="E428" s="2" t="s">
        <v>908</v>
      </c>
      <c r="F428" s="7">
        <v>46107</v>
      </c>
      <c r="G428" s="2" t="s">
        <v>1502</v>
      </c>
      <c r="H428" s="5">
        <v>0</v>
      </c>
      <c r="I428" s="5">
        <v>0</v>
      </c>
      <c r="J428" s="5">
        <v>38805.180899999999</v>
      </c>
      <c r="K428" s="5">
        <v>6847.9730999999992</v>
      </c>
      <c r="L428" s="5">
        <v>349031.54070000001</v>
      </c>
      <c r="M428" s="5">
        <v>61593.801299999999</v>
      </c>
      <c r="N428" s="5">
        <v>0</v>
      </c>
      <c r="O428" s="5">
        <v>0</v>
      </c>
      <c r="P428" s="5">
        <v>219069.65849999999</v>
      </c>
      <c r="Q428" s="5">
        <v>38659.351499999997</v>
      </c>
      <c r="R428" s="5">
        <v>0</v>
      </c>
      <c r="S428" s="5">
        <v>0</v>
      </c>
      <c r="T428" s="5">
        <v>1836</v>
      </c>
      <c r="U428" s="5">
        <v>324</v>
      </c>
      <c r="V428" s="5">
        <v>0</v>
      </c>
      <c r="W428" s="5">
        <v>0</v>
      </c>
      <c r="X428" s="5">
        <v>0</v>
      </c>
      <c r="Y428" s="5">
        <v>0</v>
      </c>
      <c r="Z428" s="5">
        <v>0</v>
      </c>
      <c r="AA428" s="5">
        <v>0</v>
      </c>
      <c r="AB428" s="5">
        <v>0</v>
      </c>
      <c r="AC428" s="5">
        <v>0</v>
      </c>
      <c r="AD428" s="5">
        <v>0</v>
      </c>
      <c r="AE428" s="5">
        <v>0</v>
      </c>
      <c r="AF428" s="5">
        <v>0</v>
      </c>
      <c r="AG428" s="5">
        <v>0</v>
      </c>
      <c r="AH428" s="16">
        <f t="shared" si="14"/>
        <v>608742.38009999995</v>
      </c>
      <c r="AI428" s="16">
        <f t="shared" si="13"/>
        <v>107425.12589999998</v>
      </c>
      <c r="AJ428" s="1"/>
      <c r="AK428" s="1"/>
      <c r="AL428" s="1"/>
    </row>
    <row r="429" spans="1:38" x14ac:dyDescent="0.25">
      <c r="A429" s="2" t="s">
        <v>1535</v>
      </c>
      <c r="B429" s="4">
        <v>322581</v>
      </c>
      <c r="C429" s="2" t="s">
        <v>912</v>
      </c>
      <c r="D429" s="4" t="s">
        <v>913</v>
      </c>
      <c r="E429" s="2" t="s">
        <v>914</v>
      </c>
      <c r="F429" s="7">
        <v>46516</v>
      </c>
      <c r="G429" s="2" t="s">
        <v>1502</v>
      </c>
      <c r="H429" s="5">
        <v>0</v>
      </c>
      <c r="I429" s="5">
        <v>0</v>
      </c>
      <c r="J429" s="5">
        <v>0</v>
      </c>
      <c r="K429" s="5">
        <v>0</v>
      </c>
      <c r="L429" s="5">
        <v>101261.7144</v>
      </c>
      <c r="M429" s="5">
        <v>17873.436000000002</v>
      </c>
      <c r="N429" s="5">
        <v>0</v>
      </c>
      <c r="O429" s="5">
        <v>0</v>
      </c>
      <c r="P429" s="5">
        <v>0</v>
      </c>
      <c r="Q429" s="5">
        <v>0</v>
      </c>
      <c r="R429" s="5">
        <v>433978.77599999995</v>
      </c>
      <c r="S429" s="5">
        <v>76600.44</v>
      </c>
      <c r="T429" s="5">
        <v>0</v>
      </c>
      <c r="U429" s="5">
        <v>0</v>
      </c>
      <c r="V429" s="5">
        <v>0</v>
      </c>
      <c r="W429" s="5">
        <v>0</v>
      </c>
      <c r="X429" s="5">
        <v>3571615.3971337131</v>
      </c>
      <c r="Y429" s="5">
        <v>630416.33845065546</v>
      </c>
      <c r="Z429" s="5">
        <v>0</v>
      </c>
      <c r="AA429" s="5">
        <v>0</v>
      </c>
      <c r="AB429" s="5">
        <v>0</v>
      </c>
      <c r="AC429" s="5">
        <v>0</v>
      </c>
      <c r="AD429" s="5">
        <v>3571615.3971337131</v>
      </c>
      <c r="AE429" s="5">
        <v>630416.33845065546</v>
      </c>
      <c r="AF429" s="5">
        <v>0</v>
      </c>
      <c r="AG429" s="5">
        <v>0</v>
      </c>
      <c r="AH429" s="16">
        <f t="shared" si="14"/>
        <v>7678471.2846674267</v>
      </c>
      <c r="AI429" s="16">
        <f t="shared" si="13"/>
        <v>1355306.5529013108</v>
      </c>
      <c r="AJ429" s="1"/>
      <c r="AK429" s="1"/>
      <c r="AL429" s="1"/>
    </row>
    <row r="430" spans="1:38" x14ac:dyDescent="0.25">
      <c r="A430" s="2" t="s">
        <v>1535</v>
      </c>
      <c r="B430" s="4">
        <v>322760</v>
      </c>
      <c r="C430" s="2" t="s">
        <v>969</v>
      </c>
      <c r="D430" s="4" t="s">
        <v>970</v>
      </c>
      <c r="E430" s="2" t="s">
        <v>971</v>
      </c>
      <c r="F430" s="7">
        <v>46456</v>
      </c>
      <c r="G430" s="2" t="s">
        <v>1502</v>
      </c>
      <c r="H430" s="5">
        <v>0</v>
      </c>
      <c r="I430" s="5">
        <v>0</v>
      </c>
      <c r="J430" s="5">
        <v>564252.46199999994</v>
      </c>
      <c r="K430" s="5">
        <v>99573.965999999986</v>
      </c>
      <c r="L430" s="5">
        <v>0</v>
      </c>
      <c r="M430" s="5">
        <v>0</v>
      </c>
      <c r="N430" s="5">
        <v>202441.242</v>
      </c>
      <c r="O430" s="5">
        <v>35724.923999999999</v>
      </c>
      <c r="P430" s="5">
        <v>0</v>
      </c>
      <c r="Q430" s="5">
        <v>0</v>
      </c>
      <c r="R430" s="5">
        <v>0</v>
      </c>
      <c r="S430" s="5">
        <v>0</v>
      </c>
      <c r="T430" s="5">
        <v>411286.47599999997</v>
      </c>
      <c r="U430" s="5">
        <v>72579.966</v>
      </c>
      <c r="V430" s="5">
        <v>0</v>
      </c>
      <c r="W430" s="5">
        <v>0</v>
      </c>
      <c r="X430" s="5">
        <v>0</v>
      </c>
      <c r="Y430" s="5">
        <v>0</v>
      </c>
      <c r="Z430" s="5">
        <v>0</v>
      </c>
      <c r="AA430" s="5">
        <v>0</v>
      </c>
      <c r="AB430" s="5">
        <v>0</v>
      </c>
      <c r="AC430" s="5">
        <v>0</v>
      </c>
      <c r="AD430" s="5">
        <v>238731.46799999999</v>
      </c>
      <c r="AE430" s="5">
        <v>42129.083999999995</v>
      </c>
      <c r="AF430" s="5">
        <v>0</v>
      </c>
      <c r="AG430" s="5">
        <v>0</v>
      </c>
      <c r="AH430" s="16">
        <f t="shared" si="14"/>
        <v>1416711.648</v>
      </c>
      <c r="AI430" s="16">
        <f t="shared" si="13"/>
        <v>250007.93999999997</v>
      </c>
      <c r="AJ430" s="1"/>
      <c r="AK430" s="1"/>
      <c r="AL430" s="1"/>
    </row>
    <row r="431" spans="1:38" x14ac:dyDescent="0.25">
      <c r="A431" s="2" t="s">
        <v>1535</v>
      </c>
      <c r="B431" s="4">
        <v>322819</v>
      </c>
      <c r="C431" s="2" t="s">
        <v>990</v>
      </c>
      <c r="D431" s="4" t="s">
        <v>991</v>
      </c>
      <c r="E431" s="2" t="s">
        <v>992</v>
      </c>
      <c r="F431" s="7">
        <v>46470</v>
      </c>
      <c r="G431" s="2" t="s">
        <v>1502</v>
      </c>
      <c r="H431" s="5">
        <v>230076.86609999998</v>
      </c>
      <c r="I431" s="5">
        <v>40601.799899999991</v>
      </c>
      <c r="J431" s="5">
        <v>0</v>
      </c>
      <c r="K431" s="5">
        <v>0</v>
      </c>
      <c r="L431" s="5">
        <v>0</v>
      </c>
      <c r="M431" s="5">
        <v>0</v>
      </c>
      <c r="N431" s="5">
        <v>0</v>
      </c>
      <c r="O431" s="5">
        <v>0</v>
      </c>
      <c r="P431" s="5">
        <v>0</v>
      </c>
      <c r="Q431" s="5">
        <v>0</v>
      </c>
      <c r="R431" s="5">
        <v>0</v>
      </c>
      <c r="S431" s="5">
        <v>0</v>
      </c>
      <c r="T431" s="5">
        <v>0</v>
      </c>
      <c r="U431" s="5">
        <v>0</v>
      </c>
      <c r="V431" s="5">
        <v>1636269.9779999999</v>
      </c>
      <c r="W431" s="5">
        <v>468168.52799999999</v>
      </c>
      <c r="X431" s="5">
        <v>0</v>
      </c>
      <c r="Y431" s="5">
        <v>0</v>
      </c>
      <c r="Z431" s="5">
        <v>0</v>
      </c>
      <c r="AA431" s="5">
        <v>0</v>
      </c>
      <c r="AB431" s="5">
        <v>0</v>
      </c>
      <c r="AC431" s="5">
        <v>0</v>
      </c>
      <c r="AD431" s="5">
        <v>0</v>
      </c>
      <c r="AE431" s="5">
        <v>0</v>
      </c>
      <c r="AF431" s="5">
        <v>0</v>
      </c>
      <c r="AG431" s="5">
        <v>0</v>
      </c>
      <c r="AH431" s="16">
        <f t="shared" si="14"/>
        <v>1866346.8440999999</v>
      </c>
      <c r="AI431" s="16">
        <f t="shared" si="13"/>
        <v>508770.32789999997</v>
      </c>
      <c r="AJ431" s="1"/>
      <c r="AK431" s="1"/>
      <c r="AL431" s="1"/>
    </row>
    <row r="432" spans="1:38" x14ac:dyDescent="0.25">
      <c r="A432" s="2" t="s">
        <v>1535</v>
      </c>
      <c r="B432" s="4">
        <v>322849</v>
      </c>
      <c r="C432" s="2" t="s">
        <v>993</v>
      </c>
      <c r="D432" s="4" t="s">
        <v>994</v>
      </c>
      <c r="E432" s="2" t="s">
        <v>995</v>
      </c>
      <c r="F432" s="7">
        <v>46519</v>
      </c>
      <c r="G432" s="2" t="s">
        <v>1502</v>
      </c>
      <c r="H432" s="5">
        <v>0</v>
      </c>
      <c r="I432" s="5">
        <v>0</v>
      </c>
      <c r="J432" s="5">
        <v>27523.38</v>
      </c>
      <c r="K432" s="5">
        <v>4855.32</v>
      </c>
      <c r="L432" s="5">
        <v>41285.063999999998</v>
      </c>
      <c r="M432" s="5">
        <v>7282.98</v>
      </c>
      <c r="N432" s="5">
        <v>46924.415999999997</v>
      </c>
      <c r="O432" s="5">
        <v>8277.7979999999989</v>
      </c>
      <c r="P432" s="5">
        <v>70386.618000000002</v>
      </c>
      <c r="Q432" s="5">
        <v>12416.699999999999</v>
      </c>
      <c r="R432" s="5">
        <v>0</v>
      </c>
      <c r="S432" s="5">
        <v>0</v>
      </c>
      <c r="T432" s="5">
        <v>133612.27799999999</v>
      </c>
      <c r="U432" s="5">
        <v>23570.153999999999</v>
      </c>
      <c r="V432" s="5">
        <v>138129.402</v>
      </c>
      <c r="W432" s="5">
        <v>24367.007999999998</v>
      </c>
      <c r="X432" s="5">
        <v>0</v>
      </c>
      <c r="Y432" s="5">
        <v>0</v>
      </c>
      <c r="Z432" s="5">
        <v>207194.50199999998</v>
      </c>
      <c r="AA432" s="5">
        <v>36550.577999999994</v>
      </c>
      <c r="AB432" s="5">
        <v>137973.834</v>
      </c>
      <c r="AC432" s="5">
        <v>24339.234</v>
      </c>
      <c r="AD432" s="5">
        <v>206960.75999999998</v>
      </c>
      <c r="AE432" s="5">
        <v>36509.345999999998</v>
      </c>
      <c r="AF432" s="5">
        <v>344934.42599999998</v>
      </c>
      <c r="AG432" s="5">
        <v>60848.88</v>
      </c>
      <c r="AH432" s="16">
        <f t="shared" si="14"/>
        <v>1354924.68</v>
      </c>
      <c r="AI432" s="16">
        <f t="shared" si="13"/>
        <v>239017.99799999999</v>
      </c>
      <c r="AJ432" s="1"/>
      <c r="AK432" s="1"/>
      <c r="AL432" s="1"/>
    </row>
    <row r="433" spans="1:38" x14ac:dyDescent="0.25">
      <c r="A433" s="2" t="s">
        <v>1535</v>
      </c>
      <c r="B433" s="4">
        <v>322878</v>
      </c>
      <c r="C433" s="2" t="s">
        <v>999</v>
      </c>
      <c r="D433" s="4" t="s">
        <v>1000</v>
      </c>
      <c r="E433" s="2" t="s">
        <v>1001</v>
      </c>
      <c r="F433" s="7">
        <v>46457</v>
      </c>
      <c r="G433" s="2" t="s">
        <v>1502</v>
      </c>
      <c r="H433" s="5">
        <v>121797.78599999999</v>
      </c>
      <c r="I433" s="5">
        <v>21493.727999999999</v>
      </c>
      <c r="J433" s="5">
        <v>0</v>
      </c>
      <c r="K433" s="5">
        <v>0</v>
      </c>
      <c r="L433" s="5">
        <v>0</v>
      </c>
      <c r="M433" s="5">
        <v>0</v>
      </c>
      <c r="N433" s="5">
        <v>68850</v>
      </c>
      <c r="O433" s="5">
        <v>12150</v>
      </c>
      <c r="P433" s="5">
        <v>0</v>
      </c>
      <c r="Q433" s="5">
        <v>0</v>
      </c>
      <c r="R433" s="5">
        <v>0</v>
      </c>
      <c r="S433" s="5">
        <v>0</v>
      </c>
      <c r="T433" s="5">
        <v>0</v>
      </c>
      <c r="U433" s="5">
        <v>0</v>
      </c>
      <c r="V433" s="5">
        <v>3687580.2839999995</v>
      </c>
      <c r="W433" s="5">
        <v>650749.46399999992</v>
      </c>
      <c r="X433" s="5">
        <v>0</v>
      </c>
      <c r="Y433" s="5">
        <v>0</v>
      </c>
      <c r="Z433" s="5">
        <v>0</v>
      </c>
      <c r="AA433" s="5">
        <v>0</v>
      </c>
      <c r="AB433" s="5">
        <v>0</v>
      </c>
      <c r="AC433" s="5">
        <v>0</v>
      </c>
      <c r="AD433" s="5">
        <v>0</v>
      </c>
      <c r="AE433" s="5">
        <v>0</v>
      </c>
      <c r="AF433" s="5">
        <v>7375160.5800000001</v>
      </c>
      <c r="AG433" s="5">
        <v>1301498.922</v>
      </c>
      <c r="AH433" s="16">
        <f t="shared" si="14"/>
        <v>11253388.649999999</v>
      </c>
      <c r="AI433" s="16">
        <f t="shared" si="13"/>
        <v>1985892.1140000001</v>
      </c>
      <c r="AJ433" s="1"/>
      <c r="AK433" s="1"/>
      <c r="AL433" s="1"/>
    </row>
    <row r="434" spans="1:38" x14ac:dyDescent="0.25">
      <c r="A434" s="2" t="s">
        <v>1535</v>
      </c>
      <c r="B434" s="4">
        <v>322944</v>
      </c>
      <c r="C434" s="2" t="s">
        <v>1011</v>
      </c>
      <c r="D434" s="4" t="s">
        <v>1012</v>
      </c>
      <c r="E434" s="2" t="s">
        <v>1013</v>
      </c>
      <c r="F434" s="7">
        <v>46091</v>
      </c>
      <c r="G434" s="2" t="s">
        <v>1502</v>
      </c>
      <c r="H434" s="5">
        <v>22950</v>
      </c>
      <c r="I434" s="5">
        <v>4050</v>
      </c>
      <c r="J434" s="5">
        <v>0</v>
      </c>
      <c r="K434" s="5">
        <v>0</v>
      </c>
      <c r="L434" s="5">
        <v>28123.200000000001</v>
      </c>
      <c r="M434" s="5">
        <v>4962.5999999999995</v>
      </c>
      <c r="N434" s="5">
        <v>1524820.2</v>
      </c>
      <c r="O434" s="5">
        <v>357431.39999999997</v>
      </c>
      <c r="P434" s="5">
        <v>0</v>
      </c>
      <c r="Q434" s="5">
        <v>0</v>
      </c>
      <c r="R434" s="5">
        <v>26048.399999999998</v>
      </c>
      <c r="S434" s="5">
        <v>4596.5999999999995</v>
      </c>
      <c r="T434" s="5">
        <v>0</v>
      </c>
      <c r="U434" s="5">
        <v>0</v>
      </c>
      <c r="V434" s="5">
        <v>0</v>
      </c>
      <c r="W434" s="5">
        <v>0</v>
      </c>
      <c r="X434" s="5">
        <v>0</v>
      </c>
      <c r="Y434" s="5">
        <v>0</v>
      </c>
      <c r="Z434" s="5">
        <v>0</v>
      </c>
      <c r="AA434" s="5">
        <v>0</v>
      </c>
      <c r="AB434" s="5">
        <v>0</v>
      </c>
      <c r="AC434" s="5">
        <v>0</v>
      </c>
      <c r="AD434" s="5">
        <v>0</v>
      </c>
      <c r="AE434" s="5">
        <v>0</v>
      </c>
      <c r="AF434" s="5">
        <v>0</v>
      </c>
      <c r="AG434" s="5">
        <v>0</v>
      </c>
      <c r="AH434" s="16">
        <f t="shared" si="14"/>
        <v>1601941.7999999998</v>
      </c>
      <c r="AI434" s="16">
        <f t="shared" si="13"/>
        <v>371040.59999999992</v>
      </c>
      <c r="AJ434" s="1"/>
      <c r="AK434" s="1"/>
      <c r="AL434" s="1"/>
    </row>
    <row r="435" spans="1:38" x14ac:dyDescent="0.25">
      <c r="A435" s="2" t="s">
        <v>1535</v>
      </c>
      <c r="B435" s="4">
        <v>322946</v>
      </c>
      <c r="C435" s="2" t="s">
        <v>1014</v>
      </c>
      <c r="D435" s="4" t="s">
        <v>1015</v>
      </c>
      <c r="E435" s="2" t="s">
        <v>1016</v>
      </c>
      <c r="F435" s="7">
        <v>46372</v>
      </c>
      <c r="G435" s="2" t="s">
        <v>1502</v>
      </c>
      <c r="H435" s="5">
        <v>0</v>
      </c>
      <c r="I435" s="5">
        <v>0</v>
      </c>
      <c r="J435" s="5">
        <v>0</v>
      </c>
      <c r="K435" s="5">
        <v>0</v>
      </c>
      <c r="L435" s="5">
        <v>414302.79930000001</v>
      </c>
      <c r="M435" s="5">
        <v>73112.258700000006</v>
      </c>
      <c r="N435" s="5">
        <v>256130.41800000001</v>
      </c>
      <c r="O435" s="5">
        <v>45140.826000000001</v>
      </c>
      <c r="P435" s="5">
        <v>434285.25</v>
      </c>
      <c r="Q435" s="5">
        <v>76638.569999999992</v>
      </c>
      <c r="R435" s="5">
        <v>0</v>
      </c>
      <c r="S435" s="5">
        <v>0</v>
      </c>
      <c r="T435" s="5">
        <v>102496.93800000001</v>
      </c>
      <c r="U435" s="5">
        <v>18087.689999999999</v>
      </c>
      <c r="V435" s="5">
        <v>0</v>
      </c>
      <c r="W435" s="5">
        <v>0</v>
      </c>
      <c r="X435" s="5">
        <v>0</v>
      </c>
      <c r="Y435" s="5">
        <v>0</v>
      </c>
      <c r="Z435" s="5">
        <v>0</v>
      </c>
      <c r="AA435" s="5">
        <v>0</v>
      </c>
      <c r="AB435" s="5">
        <v>40650.008999999998</v>
      </c>
      <c r="AC435" s="5">
        <v>7173.5309999999999</v>
      </c>
      <c r="AD435" s="5">
        <v>0</v>
      </c>
      <c r="AE435" s="5">
        <v>0</v>
      </c>
      <c r="AF435" s="5">
        <v>0</v>
      </c>
      <c r="AG435" s="5">
        <v>0</v>
      </c>
      <c r="AH435" s="16">
        <f t="shared" si="14"/>
        <v>1247865.4143000003</v>
      </c>
      <c r="AI435" s="16">
        <f t="shared" si="13"/>
        <v>220152.8757</v>
      </c>
      <c r="AJ435" s="1"/>
      <c r="AK435" s="1"/>
      <c r="AL435" s="1"/>
    </row>
    <row r="436" spans="1:38" x14ac:dyDescent="0.25">
      <c r="A436" s="2" t="s">
        <v>1535</v>
      </c>
      <c r="B436" s="4">
        <v>322971</v>
      </c>
      <c r="C436" s="2" t="s">
        <v>1023</v>
      </c>
      <c r="D436" s="4" t="s">
        <v>1024</v>
      </c>
      <c r="E436" s="2" t="s">
        <v>1025</v>
      </c>
      <c r="F436" s="7">
        <v>46456</v>
      </c>
      <c r="G436" s="2" t="s">
        <v>1502</v>
      </c>
      <c r="H436" s="5">
        <v>0</v>
      </c>
      <c r="I436" s="5">
        <v>0</v>
      </c>
      <c r="J436" s="5">
        <v>74587.8</v>
      </c>
      <c r="K436" s="5">
        <v>13162.199999999999</v>
      </c>
      <c r="L436" s="5">
        <v>0</v>
      </c>
      <c r="M436" s="5">
        <v>0</v>
      </c>
      <c r="N436" s="5">
        <v>0</v>
      </c>
      <c r="O436" s="5">
        <v>0</v>
      </c>
      <c r="P436" s="5">
        <v>0</v>
      </c>
      <c r="Q436" s="5">
        <v>0</v>
      </c>
      <c r="R436" s="5">
        <v>3515000</v>
      </c>
      <c r="S436" s="5">
        <v>585000</v>
      </c>
      <c r="T436" s="5">
        <v>74587.8</v>
      </c>
      <c r="U436" s="5">
        <v>13162.199999999999</v>
      </c>
      <c r="V436" s="5">
        <v>0</v>
      </c>
      <c r="W436" s="5">
        <v>0</v>
      </c>
      <c r="X436" s="5">
        <v>3060000</v>
      </c>
      <c r="Y436" s="5">
        <v>540000</v>
      </c>
      <c r="Z436" s="5">
        <v>0</v>
      </c>
      <c r="AA436" s="5">
        <v>0</v>
      </c>
      <c r="AB436" s="5">
        <v>0</v>
      </c>
      <c r="AC436" s="5">
        <v>0</v>
      </c>
      <c r="AD436" s="5">
        <v>3060000</v>
      </c>
      <c r="AE436" s="5">
        <v>540000</v>
      </c>
      <c r="AF436" s="5">
        <v>74587.8</v>
      </c>
      <c r="AG436" s="5">
        <v>13162.199999999999</v>
      </c>
      <c r="AH436" s="16">
        <f t="shared" si="14"/>
        <v>9858763.4000000004</v>
      </c>
      <c r="AI436" s="16">
        <f t="shared" si="13"/>
        <v>1704486.5999999999</v>
      </c>
      <c r="AJ436" s="1"/>
      <c r="AK436" s="1"/>
      <c r="AL436" s="1"/>
    </row>
    <row r="437" spans="1:38" x14ac:dyDescent="0.25">
      <c r="A437" s="2" t="s">
        <v>1535</v>
      </c>
      <c r="B437" s="4">
        <v>322976</v>
      </c>
      <c r="C437" s="2" t="s">
        <v>1032</v>
      </c>
      <c r="D437" s="4" t="s">
        <v>1033</v>
      </c>
      <c r="E437" s="2" t="s">
        <v>1034</v>
      </c>
      <c r="F437" s="7">
        <v>46464</v>
      </c>
      <c r="G437" s="2" t="s">
        <v>1502</v>
      </c>
      <c r="H437" s="5">
        <v>0</v>
      </c>
      <c r="I437" s="5">
        <v>0</v>
      </c>
      <c r="J437" s="5">
        <v>0</v>
      </c>
      <c r="K437" s="5">
        <v>0</v>
      </c>
      <c r="L437" s="5">
        <v>0</v>
      </c>
      <c r="M437" s="5">
        <v>0</v>
      </c>
      <c r="N437" s="5">
        <v>111804.06599999999</v>
      </c>
      <c r="O437" s="5">
        <v>197930.12999999998</v>
      </c>
      <c r="P437" s="5">
        <v>0</v>
      </c>
      <c r="Q437" s="5">
        <v>0</v>
      </c>
      <c r="R437" s="5">
        <v>17756.099999999999</v>
      </c>
      <c r="S437" s="5">
        <v>3133.4279999999999</v>
      </c>
      <c r="T437" s="5">
        <v>0</v>
      </c>
      <c r="U437" s="5">
        <v>0</v>
      </c>
      <c r="V437" s="5">
        <v>0</v>
      </c>
      <c r="W437" s="5">
        <v>0</v>
      </c>
      <c r="X437" s="5">
        <v>0</v>
      </c>
      <c r="Y437" s="5">
        <v>0</v>
      </c>
      <c r="Z437" s="5">
        <v>105501.264</v>
      </c>
      <c r="AA437" s="5">
        <v>14601.617999999999</v>
      </c>
      <c r="AB437" s="5">
        <v>0</v>
      </c>
      <c r="AC437" s="5">
        <v>0</v>
      </c>
      <c r="AD437" s="5">
        <v>0</v>
      </c>
      <c r="AE437" s="5">
        <v>0</v>
      </c>
      <c r="AF437" s="5">
        <v>0</v>
      </c>
      <c r="AG437" s="5">
        <v>0</v>
      </c>
      <c r="AH437" s="16">
        <f t="shared" si="14"/>
        <v>235061.43</v>
      </c>
      <c r="AI437" s="16">
        <f t="shared" si="13"/>
        <v>215665.17599999995</v>
      </c>
      <c r="AJ437" s="1"/>
      <c r="AK437" s="1"/>
      <c r="AL437" s="1"/>
    </row>
    <row r="438" spans="1:38" x14ac:dyDescent="0.25">
      <c r="A438" s="2" t="s">
        <v>1535</v>
      </c>
      <c r="B438" s="4">
        <v>323040</v>
      </c>
      <c r="C438" s="2" t="s">
        <v>1056</v>
      </c>
      <c r="D438" s="4" t="s">
        <v>1057</v>
      </c>
      <c r="E438" s="2" t="s">
        <v>1058</v>
      </c>
      <c r="F438" s="7">
        <v>46155</v>
      </c>
      <c r="G438" s="2" t="s">
        <v>1502</v>
      </c>
      <c r="H438" s="5">
        <v>8155.8596159999997</v>
      </c>
      <c r="I438" s="5">
        <v>46235.632607999993</v>
      </c>
      <c r="J438" s="5">
        <v>143723.06278937997</v>
      </c>
      <c r="K438" s="5">
        <v>814767.17860493984</v>
      </c>
      <c r="L438" s="5">
        <v>0</v>
      </c>
      <c r="M438" s="5">
        <v>0</v>
      </c>
      <c r="N438" s="5">
        <v>335353.81317521993</v>
      </c>
      <c r="O438" s="5">
        <v>1901123.4167448592</v>
      </c>
      <c r="P438" s="5">
        <v>30014.923216200001</v>
      </c>
      <c r="Q438" s="5">
        <v>170154.83688059996</v>
      </c>
      <c r="R438" s="5">
        <v>0</v>
      </c>
      <c r="S438" s="5">
        <v>0</v>
      </c>
      <c r="T438" s="5">
        <v>31751.584080000001</v>
      </c>
      <c r="U438" s="5">
        <v>179999.98103999996</v>
      </c>
      <c r="V438" s="5">
        <v>48155.328589199991</v>
      </c>
      <c r="W438" s="5">
        <v>272992.93827959994</v>
      </c>
      <c r="X438" s="5">
        <v>0</v>
      </c>
      <c r="Y438" s="5">
        <v>0</v>
      </c>
      <c r="Z438" s="5">
        <v>0</v>
      </c>
      <c r="AA438" s="5">
        <v>0</v>
      </c>
      <c r="AB438" s="5">
        <v>0</v>
      </c>
      <c r="AC438" s="5">
        <v>0</v>
      </c>
      <c r="AD438" s="5">
        <v>0</v>
      </c>
      <c r="AE438" s="5">
        <v>0</v>
      </c>
      <c r="AF438" s="5">
        <v>0</v>
      </c>
      <c r="AG438" s="5">
        <v>0</v>
      </c>
      <c r="AH438" s="16">
        <f t="shared" si="14"/>
        <v>597154.57146599994</v>
      </c>
      <c r="AI438" s="16">
        <f t="shared" si="13"/>
        <v>3385273.984157999</v>
      </c>
      <c r="AJ438" s="1"/>
      <c r="AK438" s="1"/>
      <c r="AL438" s="1"/>
    </row>
    <row r="439" spans="1:38" x14ac:dyDescent="0.25">
      <c r="A439" s="2" t="s">
        <v>1535</v>
      </c>
      <c r="B439" s="4">
        <v>323405</v>
      </c>
      <c r="C439" s="2" t="s">
        <v>1104</v>
      </c>
      <c r="D439" s="4" t="s">
        <v>1105</v>
      </c>
      <c r="E439" s="2" t="s">
        <v>1106</v>
      </c>
      <c r="F439" s="7">
        <v>46094</v>
      </c>
      <c r="G439" s="2" t="s">
        <v>1502</v>
      </c>
      <c r="H439" s="5">
        <v>0</v>
      </c>
      <c r="I439" s="5">
        <v>0</v>
      </c>
      <c r="J439" s="5">
        <v>559150.86599999992</v>
      </c>
      <c r="K439" s="5">
        <v>98673.684000000008</v>
      </c>
      <c r="L439" s="5">
        <v>21720.288</v>
      </c>
      <c r="M439" s="5">
        <v>3832.9919999999997</v>
      </c>
      <c r="N439" s="5">
        <v>139435.22399999999</v>
      </c>
      <c r="O439" s="5">
        <v>24606.216</v>
      </c>
      <c r="P439" s="5">
        <v>0</v>
      </c>
      <c r="Q439" s="5">
        <v>0</v>
      </c>
      <c r="R439" s="5">
        <v>0</v>
      </c>
      <c r="S439" s="5">
        <v>0</v>
      </c>
      <c r="T439" s="5">
        <v>28658.04</v>
      </c>
      <c r="U439" s="5">
        <v>5057.3040000000001</v>
      </c>
      <c r="V439" s="5">
        <v>0</v>
      </c>
      <c r="W439" s="5">
        <v>0</v>
      </c>
      <c r="X439" s="5">
        <v>0</v>
      </c>
      <c r="Y439" s="5">
        <v>0</v>
      </c>
      <c r="Z439" s="5">
        <v>0</v>
      </c>
      <c r="AA439" s="5">
        <v>0</v>
      </c>
      <c r="AB439" s="5">
        <v>0</v>
      </c>
      <c r="AC439" s="5">
        <v>0</v>
      </c>
      <c r="AD439" s="5">
        <v>0</v>
      </c>
      <c r="AE439" s="5">
        <v>0</v>
      </c>
      <c r="AF439" s="5">
        <v>0</v>
      </c>
      <c r="AG439" s="5">
        <v>0</v>
      </c>
      <c r="AH439" s="16">
        <f t="shared" si="14"/>
        <v>748964.41799999983</v>
      </c>
      <c r="AI439" s="16">
        <f t="shared" si="13"/>
        <v>132170.196</v>
      </c>
      <c r="AJ439" s="1"/>
      <c r="AK439" s="1"/>
      <c r="AL439" s="1"/>
    </row>
    <row r="440" spans="1:38" x14ac:dyDescent="0.25">
      <c r="A440" s="2" t="s">
        <v>1535</v>
      </c>
      <c r="B440" s="4">
        <v>323444</v>
      </c>
      <c r="C440" s="2" t="s">
        <v>1110</v>
      </c>
      <c r="D440" s="4" t="s">
        <v>1111</v>
      </c>
      <c r="E440" s="2" t="s">
        <v>1112</v>
      </c>
      <c r="F440" s="7">
        <v>46106</v>
      </c>
      <c r="G440" s="2" t="s">
        <v>1502</v>
      </c>
      <c r="H440" s="5">
        <v>2217633.3314999994</v>
      </c>
      <c r="I440" s="5">
        <v>391347.0585000001</v>
      </c>
      <c r="J440" s="5">
        <v>0</v>
      </c>
      <c r="K440" s="5">
        <v>0</v>
      </c>
      <c r="L440" s="5">
        <v>1684142.3898</v>
      </c>
      <c r="M440" s="5">
        <v>297201.59819999995</v>
      </c>
      <c r="N440" s="5">
        <v>0</v>
      </c>
      <c r="O440" s="5">
        <v>0</v>
      </c>
      <c r="P440" s="5">
        <v>587057.54219999991</v>
      </c>
      <c r="Q440" s="5">
        <v>103598.3898</v>
      </c>
      <c r="R440" s="5">
        <v>271015.86150000012</v>
      </c>
      <c r="S440" s="5">
        <v>47826.328500000025</v>
      </c>
      <c r="T440" s="5">
        <v>0</v>
      </c>
      <c r="U440" s="5">
        <v>0</v>
      </c>
      <c r="V440" s="5">
        <v>0</v>
      </c>
      <c r="W440" s="5">
        <v>0</v>
      </c>
      <c r="X440" s="5">
        <v>0</v>
      </c>
      <c r="Y440" s="5">
        <v>0</v>
      </c>
      <c r="Z440" s="5">
        <v>0</v>
      </c>
      <c r="AA440" s="5">
        <v>0</v>
      </c>
      <c r="AB440" s="5">
        <v>0</v>
      </c>
      <c r="AC440" s="5">
        <v>0</v>
      </c>
      <c r="AD440" s="5">
        <v>0</v>
      </c>
      <c r="AE440" s="5">
        <v>0</v>
      </c>
      <c r="AF440" s="5">
        <v>0</v>
      </c>
      <c r="AG440" s="5">
        <v>0</v>
      </c>
      <c r="AH440" s="16">
        <f t="shared" si="14"/>
        <v>4759849.125</v>
      </c>
      <c r="AI440" s="16">
        <f t="shared" si="13"/>
        <v>839973.37500000012</v>
      </c>
      <c r="AJ440" s="1"/>
      <c r="AK440" s="1"/>
      <c r="AL440" s="1"/>
    </row>
    <row r="441" spans="1:38" x14ac:dyDescent="0.25">
      <c r="A441" s="2" t="s">
        <v>1535</v>
      </c>
      <c r="B441" s="4">
        <v>324598</v>
      </c>
      <c r="C441" s="2" t="s">
        <v>1190</v>
      </c>
      <c r="D441" s="4" t="s">
        <v>1191</v>
      </c>
      <c r="E441" s="2" t="s">
        <v>1192</v>
      </c>
      <c r="F441" s="7">
        <v>46007</v>
      </c>
      <c r="G441" s="2" t="s">
        <v>1502</v>
      </c>
      <c r="H441" s="5">
        <v>0</v>
      </c>
      <c r="I441" s="5">
        <v>0</v>
      </c>
      <c r="J441" s="5">
        <v>0</v>
      </c>
      <c r="K441" s="5">
        <v>0</v>
      </c>
      <c r="L441" s="5">
        <v>0</v>
      </c>
      <c r="M441" s="5">
        <v>0</v>
      </c>
      <c r="N441" s="5">
        <v>0</v>
      </c>
      <c r="O441" s="5">
        <v>0</v>
      </c>
      <c r="P441" s="5">
        <v>0</v>
      </c>
      <c r="Q441" s="5">
        <v>0</v>
      </c>
      <c r="R441" s="5">
        <v>0</v>
      </c>
      <c r="S441" s="5">
        <v>0</v>
      </c>
      <c r="T441" s="5">
        <v>0</v>
      </c>
      <c r="U441" s="5">
        <v>0</v>
      </c>
      <c r="V441" s="5">
        <v>0</v>
      </c>
      <c r="W441" s="5">
        <v>0</v>
      </c>
      <c r="X441" s="5">
        <v>0</v>
      </c>
      <c r="Y441" s="5">
        <v>0</v>
      </c>
      <c r="Z441" s="5">
        <v>0</v>
      </c>
      <c r="AA441" s="5">
        <v>0</v>
      </c>
      <c r="AB441" s="5">
        <v>304851.48</v>
      </c>
      <c r="AC441" s="5">
        <v>53797.32</v>
      </c>
      <c r="AD441" s="5">
        <v>0</v>
      </c>
      <c r="AE441" s="5">
        <v>0</v>
      </c>
      <c r="AF441" s="5">
        <v>0</v>
      </c>
      <c r="AG441" s="5">
        <v>0</v>
      </c>
      <c r="AH441" s="16">
        <f t="shared" si="14"/>
        <v>304851.48</v>
      </c>
      <c r="AI441" s="16">
        <f t="shared" si="13"/>
        <v>53797.32</v>
      </c>
      <c r="AJ441" s="1"/>
      <c r="AK441" s="1"/>
      <c r="AL441" s="1"/>
    </row>
    <row r="442" spans="1:38" x14ac:dyDescent="0.25">
      <c r="A442" s="2" t="s">
        <v>1535</v>
      </c>
      <c r="B442" s="4">
        <v>324730</v>
      </c>
      <c r="C442" s="2" t="s">
        <v>1217</v>
      </c>
      <c r="D442" s="4" t="s">
        <v>1218</v>
      </c>
      <c r="E442" s="2" t="s">
        <v>1219</v>
      </c>
      <c r="F442" s="7">
        <v>46471</v>
      </c>
      <c r="G442" s="2" t="s">
        <v>1502</v>
      </c>
      <c r="H442" s="5">
        <v>0</v>
      </c>
      <c r="I442" s="5">
        <v>0</v>
      </c>
      <c r="J442" s="5">
        <v>0</v>
      </c>
      <c r="K442" s="5">
        <v>0</v>
      </c>
      <c r="L442" s="5">
        <v>0</v>
      </c>
      <c r="M442" s="5">
        <v>0</v>
      </c>
      <c r="N442" s="5">
        <v>1760577</v>
      </c>
      <c r="O442" s="5">
        <v>310947</v>
      </c>
      <c r="P442" s="5">
        <v>0</v>
      </c>
      <c r="Q442" s="5">
        <v>0</v>
      </c>
      <c r="R442" s="5">
        <v>0</v>
      </c>
      <c r="S442" s="5">
        <v>0</v>
      </c>
      <c r="T442" s="5">
        <v>1184916.4979999999</v>
      </c>
      <c r="U442" s="5">
        <v>209275.842</v>
      </c>
      <c r="V442" s="5">
        <v>0</v>
      </c>
      <c r="W442" s="5">
        <v>0</v>
      </c>
      <c r="X442" s="5">
        <v>0</v>
      </c>
      <c r="Y442" s="5">
        <v>0</v>
      </c>
      <c r="Z442" s="5">
        <v>0</v>
      </c>
      <c r="AA442" s="5">
        <v>0</v>
      </c>
      <c r="AB442" s="5">
        <v>194891.736</v>
      </c>
      <c r="AC442" s="5">
        <v>34421.1</v>
      </c>
      <c r="AD442" s="5">
        <v>0</v>
      </c>
      <c r="AE442" s="5">
        <v>0</v>
      </c>
      <c r="AF442" s="5">
        <v>0</v>
      </c>
      <c r="AG442" s="5">
        <v>0</v>
      </c>
      <c r="AH442" s="16">
        <f t="shared" si="14"/>
        <v>3140385.2339999997</v>
      </c>
      <c r="AI442" s="16">
        <f t="shared" si="13"/>
        <v>554643.94200000004</v>
      </c>
      <c r="AJ442" s="1"/>
      <c r="AK442" s="1"/>
      <c r="AL442" s="1"/>
    </row>
    <row r="443" spans="1:38" x14ac:dyDescent="0.25">
      <c r="A443" s="2" t="s">
        <v>1535</v>
      </c>
      <c r="B443" s="4">
        <v>324760</v>
      </c>
      <c r="C443" s="2" t="s">
        <v>1220</v>
      </c>
      <c r="D443" s="4" t="s">
        <v>1221</v>
      </c>
      <c r="E443" s="2" t="s">
        <v>1222</v>
      </c>
      <c r="F443" s="7">
        <v>46465</v>
      </c>
      <c r="G443" s="2" t="s">
        <v>1502</v>
      </c>
      <c r="H443" s="5">
        <v>0</v>
      </c>
      <c r="I443" s="5">
        <v>0</v>
      </c>
      <c r="J443" s="5">
        <v>26966.399999999998</v>
      </c>
      <c r="K443" s="5">
        <v>4758.5999999999995</v>
      </c>
      <c r="L443" s="5">
        <v>0</v>
      </c>
      <c r="M443" s="5">
        <v>0</v>
      </c>
      <c r="N443" s="5">
        <v>0</v>
      </c>
      <c r="O443" s="5">
        <v>0</v>
      </c>
      <c r="P443" s="5">
        <v>0</v>
      </c>
      <c r="Q443" s="5">
        <v>0</v>
      </c>
      <c r="R443" s="5">
        <v>0</v>
      </c>
      <c r="S443" s="5">
        <v>0</v>
      </c>
      <c r="T443" s="5">
        <v>459000</v>
      </c>
      <c r="U443" s="5">
        <v>81000</v>
      </c>
      <c r="V443" s="5">
        <v>26966.399999999998</v>
      </c>
      <c r="W443" s="5">
        <v>4758.5999999999995</v>
      </c>
      <c r="X443" s="5">
        <v>0</v>
      </c>
      <c r="Y443" s="5">
        <v>0</v>
      </c>
      <c r="Z443" s="5">
        <v>459000</v>
      </c>
      <c r="AA443" s="5">
        <v>81000</v>
      </c>
      <c r="AB443" s="5">
        <v>0</v>
      </c>
      <c r="AC443" s="5">
        <v>0</v>
      </c>
      <c r="AD443" s="5">
        <v>0</v>
      </c>
      <c r="AE443" s="5">
        <v>0</v>
      </c>
      <c r="AF443" s="5">
        <v>459000</v>
      </c>
      <c r="AG443" s="5">
        <v>81000</v>
      </c>
      <c r="AH443" s="16">
        <f t="shared" si="14"/>
        <v>1430932.8</v>
      </c>
      <c r="AI443" s="16">
        <f t="shared" si="13"/>
        <v>252517.2</v>
      </c>
      <c r="AJ443" s="1"/>
      <c r="AK443" s="1"/>
      <c r="AL443" s="1"/>
    </row>
    <row r="444" spans="1:38" x14ac:dyDescent="0.25">
      <c r="A444" s="2" t="s">
        <v>1535</v>
      </c>
      <c r="B444" s="4">
        <v>324804</v>
      </c>
      <c r="C444" s="2" t="s">
        <v>1232</v>
      </c>
      <c r="D444" s="4" t="s">
        <v>1233</v>
      </c>
      <c r="E444" s="2" t="s">
        <v>1234</v>
      </c>
      <c r="F444" s="7">
        <v>46154</v>
      </c>
      <c r="G444" s="2" t="s">
        <v>1502</v>
      </c>
      <c r="H444" s="5">
        <v>0</v>
      </c>
      <c r="I444" s="5">
        <v>0</v>
      </c>
      <c r="J444" s="5">
        <v>815168.37214620004</v>
      </c>
      <c r="K444" s="5">
        <v>143860.6914336</v>
      </c>
      <c r="L444" s="5">
        <v>1546750.044</v>
      </c>
      <c r="M444" s="5">
        <v>272970.02399999998</v>
      </c>
      <c r="N444" s="5">
        <v>100077.0251484</v>
      </c>
      <c r="O444" s="5">
        <v>17661.566035199998</v>
      </c>
      <c r="P444" s="5">
        <v>0</v>
      </c>
      <c r="Q444" s="5">
        <v>0</v>
      </c>
      <c r="R444" s="5">
        <v>1148653.8083778</v>
      </c>
      <c r="S444" s="5">
        <v>202714.11003839999</v>
      </c>
      <c r="T444" s="5">
        <v>0</v>
      </c>
      <c r="U444" s="5">
        <v>0</v>
      </c>
      <c r="V444" s="5">
        <v>90518.381399999998</v>
      </c>
      <c r="W444" s="5">
        <v>15974.659199999998</v>
      </c>
      <c r="X444" s="5">
        <v>0</v>
      </c>
      <c r="Y444" s="5">
        <v>0</v>
      </c>
      <c r="Z444" s="5">
        <v>0</v>
      </c>
      <c r="AA444" s="5">
        <v>0</v>
      </c>
      <c r="AB444" s="5">
        <v>0</v>
      </c>
      <c r="AC444" s="5">
        <v>0</v>
      </c>
      <c r="AD444" s="5">
        <v>0</v>
      </c>
      <c r="AE444" s="5">
        <v>0</v>
      </c>
      <c r="AF444" s="5">
        <v>0</v>
      </c>
      <c r="AG444" s="5">
        <v>0</v>
      </c>
      <c r="AH444" s="16">
        <f t="shared" si="14"/>
        <v>3701167.6310724001</v>
      </c>
      <c r="AI444" s="16">
        <f t="shared" si="13"/>
        <v>653181.05070719996</v>
      </c>
      <c r="AJ444" s="1"/>
      <c r="AK444" s="1"/>
      <c r="AL444" s="1"/>
    </row>
    <row r="445" spans="1:38" x14ac:dyDescent="0.25">
      <c r="A445" s="2" t="s">
        <v>1535</v>
      </c>
      <c r="B445" s="4">
        <v>324938</v>
      </c>
      <c r="C445" s="2" t="s">
        <v>1259</v>
      </c>
      <c r="D445" s="4" t="s">
        <v>1260</v>
      </c>
      <c r="E445" s="2" t="s">
        <v>1261</v>
      </c>
      <c r="F445" s="7">
        <v>46154</v>
      </c>
      <c r="G445" s="2" t="s">
        <v>1502</v>
      </c>
      <c r="H445" s="5">
        <v>112305.06</v>
      </c>
      <c r="I445" s="5">
        <v>19818.54</v>
      </c>
      <c r="J445" s="5">
        <v>908437.5</v>
      </c>
      <c r="K445" s="5">
        <v>160312.5</v>
      </c>
      <c r="L445" s="5">
        <v>0</v>
      </c>
      <c r="M445" s="5">
        <v>0</v>
      </c>
      <c r="N445" s="5">
        <v>224610.12</v>
      </c>
      <c r="O445" s="5">
        <v>39637.08</v>
      </c>
      <c r="P445" s="5">
        <v>0</v>
      </c>
      <c r="Q445" s="5">
        <v>0</v>
      </c>
      <c r="R445" s="5">
        <v>2903473.5437999996</v>
      </c>
      <c r="S445" s="5">
        <v>512377.6841999999</v>
      </c>
      <c r="T445" s="5">
        <v>0</v>
      </c>
      <c r="U445" s="5">
        <v>0</v>
      </c>
      <c r="V445" s="5">
        <v>0</v>
      </c>
      <c r="W445" s="5">
        <v>0</v>
      </c>
      <c r="X445" s="5">
        <v>0</v>
      </c>
      <c r="Y445" s="5">
        <v>0</v>
      </c>
      <c r="Z445" s="5">
        <v>0</v>
      </c>
      <c r="AA445" s="5">
        <v>0</v>
      </c>
      <c r="AB445" s="5">
        <v>0</v>
      </c>
      <c r="AC445" s="5">
        <v>0</v>
      </c>
      <c r="AD445" s="5">
        <v>0</v>
      </c>
      <c r="AE445" s="5">
        <v>0</v>
      </c>
      <c r="AF445" s="5">
        <v>0</v>
      </c>
      <c r="AG445" s="5">
        <v>0</v>
      </c>
      <c r="AH445" s="16">
        <f t="shared" si="14"/>
        <v>4148826.2237999998</v>
      </c>
      <c r="AI445" s="16">
        <f t="shared" si="13"/>
        <v>732145.8041999999</v>
      </c>
      <c r="AJ445" s="1"/>
      <c r="AK445" s="1"/>
      <c r="AL445" s="1"/>
    </row>
    <row r="446" spans="1:38" x14ac:dyDescent="0.25">
      <c r="A446" s="2" t="s">
        <v>1535</v>
      </c>
      <c r="B446" s="4">
        <v>325148</v>
      </c>
      <c r="C446" s="2" t="s">
        <v>1343</v>
      </c>
      <c r="D446" s="4" t="s">
        <v>1344</v>
      </c>
      <c r="E446" s="2" t="s">
        <v>1345</v>
      </c>
      <c r="F446" s="7">
        <v>46102</v>
      </c>
      <c r="G446" s="2" t="s">
        <v>1502</v>
      </c>
      <c r="H446" s="5">
        <v>122145</v>
      </c>
      <c r="I446" s="5">
        <v>21555</v>
      </c>
      <c r="J446" s="5">
        <v>6121024.0800000001</v>
      </c>
      <c r="K446" s="5">
        <v>1080180.72</v>
      </c>
      <c r="L446" s="5">
        <v>2817877.5</v>
      </c>
      <c r="M446" s="5">
        <v>497272.5</v>
      </c>
      <c r="N446" s="5">
        <v>0</v>
      </c>
      <c r="O446" s="5">
        <v>0</v>
      </c>
      <c r="P446" s="5">
        <v>778579.70400000003</v>
      </c>
      <c r="Q446" s="5">
        <v>137396.41800000001</v>
      </c>
      <c r="R446" s="5">
        <v>0</v>
      </c>
      <c r="S446" s="5">
        <v>0</v>
      </c>
      <c r="T446" s="5">
        <v>17850</v>
      </c>
      <c r="U446" s="5">
        <v>3150</v>
      </c>
      <c r="V446" s="5">
        <v>0</v>
      </c>
      <c r="W446" s="5">
        <v>0</v>
      </c>
      <c r="X446" s="5">
        <v>0</v>
      </c>
      <c r="Y446" s="5">
        <v>0</v>
      </c>
      <c r="Z446" s="5">
        <v>0</v>
      </c>
      <c r="AA446" s="5">
        <v>0</v>
      </c>
      <c r="AB446" s="5">
        <v>0</v>
      </c>
      <c r="AC446" s="5">
        <v>0</v>
      </c>
      <c r="AD446" s="5">
        <v>0</v>
      </c>
      <c r="AE446" s="5">
        <v>0</v>
      </c>
      <c r="AF446" s="5">
        <v>0</v>
      </c>
      <c r="AG446" s="5">
        <v>0</v>
      </c>
      <c r="AH446" s="16">
        <f t="shared" si="14"/>
        <v>9857476.284</v>
      </c>
      <c r="AI446" s="16">
        <f t="shared" si="13"/>
        <v>1739554.638</v>
      </c>
      <c r="AJ446" s="1"/>
      <c r="AK446" s="1"/>
      <c r="AL446" s="1"/>
    </row>
    <row r="447" spans="1:38" x14ac:dyDescent="0.25">
      <c r="A447" s="2" t="s">
        <v>1535</v>
      </c>
      <c r="B447" s="4">
        <v>325268</v>
      </c>
      <c r="C447" s="2" t="s">
        <v>1415</v>
      </c>
      <c r="D447" s="4" t="s">
        <v>1416</v>
      </c>
      <c r="E447" s="2" t="s">
        <v>1417</v>
      </c>
      <c r="F447" s="7">
        <v>46157</v>
      </c>
      <c r="G447" s="2" t="s">
        <v>1502</v>
      </c>
      <c r="H447" s="5">
        <v>26135.657999999999</v>
      </c>
      <c r="I447" s="5">
        <v>4612.1759999999995</v>
      </c>
      <c r="J447" s="5">
        <v>535682.27399999998</v>
      </c>
      <c r="K447" s="5">
        <v>94532.165999999983</v>
      </c>
      <c r="L447" s="5">
        <v>0</v>
      </c>
      <c r="M447" s="5">
        <v>0</v>
      </c>
      <c r="N447" s="5">
        <v>0</v>
      </c>
      <c r="O447" s="5">
        <v>0</v>
      </c>
      <c r="P447" s="5">
        <v>0</v>
      </c>
      <c r="Q447" s="5">
        <v>0</v>
      </c>
      <c r="R447" s="5">
        <v>0</v>
      </c>
      <c r="S447" s="5">
        <v>0</v>
      </c>
      <c r="T447" s="5">
        <v>0</v>
      </c>
      <c r="U447" s="5">
        <v>0</v>
      </c>
      <c r="V447" s="5">
        <v>19039.055999999997</v>
      </c>
      <c r="W447" s="5">
        <v>3359.8319999999999</v>
      </c>
      <c r="X447" s="5">
        <v>0</v>
      </c>
      <c r="Y447" s="5">
        <v>0</v>
      </c>
      <c r="Z447" s="5">
        <v>0</v>
      </c>
      <c r="AA447" s="5">
        <v>0</v>
      </c>
      <c r="AB447" s="5">
        <v>0</v>
      </c>
      <c r="AC447" s="5">
        <v>0</v>
      </c>
      <c r="AD447" s="5">
        <v>0</v>
      </c>
      <c r="AE447" s="5">
        <v>0</v>
      </c>
      <c r="AF447" s="5">
        <v>0</v>
      </c>
      <c r="AG447" s="5">
        <v>0</v>
      </c>
      <c r="AH447" s="16">
        <f t="shared" si="14"/>
        <v>580856.98800000001</v>
      </c>
      <c r="AI447" s="16">
        <f t="shared" si="13"/>
        <v>102504.17399999997</v>
      </c>
      <c r="AJ447" s="1"/>
      <c r="AK447" s="1"/>
      <c r="AL447" s="1"/>
    </row>
    <row r="448" spans="1:38" x14ac:dyDescent="0.25">
      <c r="A448" s="2" t="s">
        <v>1535</v>
      </c>
      <c r="B448" s="4">
        <v>325324</v>
      </c>
      <c r="C448" s="2" t="s">
        <v>1442</v>
      </c>
      <c r="D448" s="4" t="s">
        <v>1443</v>
      </c>
      <c r="E448" s="2" t="s">
        <v>1444</v>
      </c>
      <c r="F448" s="7">
        <v>46492</v>
      </c>
      <c r="G448" s="2" t="s">
        <v>1502</v>
      </c>
      <c r="H448" s="5">
        <v>246640.52999999997</v>
      </c>
      <c r="I448" s="5">
        <v>43524.798000000003</v>
      </c>
      <c r="J448" s="5">
        <v>0</v>
      </c>
      <c r="K448" s="5">
        <v>0</v>
      </c>
      <c r="L448" s="5">
        <v>0</v>
      </c>
      <c r="M448" s="5">
        <v>0</v>
      </c>
      <c r="N448" s="5">
        <v>68511.239999999991</v>
      </c>
      <c r="O448" s="5">
        <v>12090.222</v>
      </c>
      <c r="P448" s="5">
        <v>0</v>
      </c>
      <c r="Q448" s="5">
        <v>0</v>
      </c>
      <c r="R448" s="5">
        <v>0</v>
      </c>
      <c r="S448" s="5">
        <v>0</v>
      </c>
      <c r="T448" s="5">
        <v>0</v>
      </c>
      <c r="U448" s="5">
        <v>0</v>
      </c>
      <c r="V448" s="5">
        <v>1937594.196</v>
      </c>
      <c r="W448" s="5">
        <v>341928.402</v>
      </c>
      <c r="X448" s="5">
        <v>0</v>
      </c>
      <c r="Y448" s="5">
        <v>0</v>
      </c>
      <c r="Z448" s="5">
        <v>0</v>
      </c>
      <c r="AA448" s="5">
        <v>0</v>
      </c>
      <c r="AB448" s="5">
        <v>0</v>
      </c>
      <c r="AC448" s="5">
        <v>0</v>
      </c>
      <c r="AD448" s="5">
        <v>0</v>
      </c>
      <c r="AE448" s="5">
        <v>0</v>
      </c>
      <c r="AF448" s="5">
        <v>1937594.196</v>
      </c>
      <c r="AG448" s="5">
        <v>341928.402</v>
      </c>
      <c r="AH448" s="16">
        <f t="shared" si="14"/>
        <v>4190340.162</v>
      </c>
      <c r="AI448" s="16">
        <f t="shared" si="13"/>
        <v>739471.82400000002</v>
      </c>
      <c r="AJ448" s="1"/>
      <c r="AK448" s="1"/>
      <c r="AL448" s="1"/>
    </row>
    <row r="449" spans="1:38" x14ac:dyDescent="0.25">
      <c r="A449" s="2" t="s">
        <v>1535</v>
      </c>
      <c r="B449" s="4">
        <v>325399</v>
      </c>
      <c r="C449" s="2" t="s">
        <v>1469</v>
      </c>
      <c r="D449" s="4" t="s">
        <v>1470</v>
      </c>
      <c r="E449" s="2" t="s">
        <v>1471</v>
      </c>
      <c r="F449" s="7">
        <v>46459</v>
      </c>
      <c r="G449" s="2" t="s">
        <v>1502</v>
      </c>
      <c r="H449" s="5">
        <v>13770</v>
      </c>
      <c r="I449" s="5">
        <v>2430</v>
      </c>
      <c r="J449" s="5">
        <v>0</v>
      </c>
      <c r="K449" s="5">
        <v>0</v>
      </c>
      <c r="L449" s="5">
        <v>0</v>
      </c>
      <c r="M449" s="5">
        <v>0</v>
      </c>
      <c r="N449" s="5">
        <v>0</v>
      </c>
      <c r="O449" s="5">
        <v>0</v>
      </c>
      <c r="P449" s="5">
        <v>0</v>
      </c>
      <c r="Q449" s="5">
        <v>0</v>
      </c>
      <c r="R449" s="5">
        <v>210375</v>
      </c>
      <c r="S449" s="5">
        <v>37125</v>
      </c>
      <c r="T449" s="5">
        <v>13770</v>
      </c>
      <c r="U449" s="5">
        <v>2430</v>
      </c>
      <c r="V449" s="5">
        <v>0</v>
      </c>
      <c r="W449" s="5">
        <v>0</v>
      </c>
      <c r="X449" s="5">
        <v>191250</v>
      </c>
      <c r="Y449" s="5">
        <v>33750</v>
      </c>
      <c r="Z449" s="5">
        <v>0</v>
      </c>
      <c r="AA449" s="5">
        <v>0</v>
      </c>
      <c r="AB449" s="5">
        <v>0</v>
      </c>
      <c r="AC449" s="5">
        <v>0</v>
      </c>
      <c r="AD449" s="5">
        <v>191250</v>
      </c>
      <c r="AE449" s="5">
        <v>33750</v>
      </c>
      <c r="AF449" s="5">
        <v>13770</v>
      </c>
      <c r="AG449" s="5">
        <v>2430</v>
      </c>
      <c r="AH449" s="16">
        <f t="shared" si="14"/>
        <v>634185</v>
      </c>
      <c r="AI449" s="16">
        <f t="shared" si="13"/>
        <v>111915</v>
      </c>
      <c r="AJ449" s="1"/>
      <c r="AK449" s="1"/>
      <c r="AL449" s="1"/>
    </row>
    <row r="450" spans="1:38" x14ac:dyDescent="0.25">
      <c r="A450" s="2" t="s">
        <v>1535</v>
      </c>
      <c r="B450" s="4">
        <v>325412</v>
      </c>
      <c r="C450" s="2" t="s">
        <v>1472</v>
      </c>
      <c r="D450" s="4" t="s">
        <v>1473</v>
      </c>
      <c r="E450" s="2" t="s">
        <v>1474</v>
      </c>
      <c r="F450" s="7">
        <v>46106</v>
      </c>
      <c r="G450" s="2" t="s">
        <v>1502</v>
      </c>
      <c r="H450" s="5">
        <v>1532288.3039999998</v>
      </c>
      <c r="I450" s="5">
        <v>270250.28999999998</v>
      </c>
      <c r="J450" s="5">
        <v>409609.33199999999</v>
      </c>
      <c r="K450" s="5">
        <v>72242.957999999999</v>
      </c>
      <c r="L450" s="5">
        <v>0</v>
      </c>
      <c r="M450" s="5">
        <v>0</v>
      </c>
      <c r="N450" s="5">
        <v>0</v>
      </c>
      <c r="O450" s="5">
        <v>0</v>
      </c>
      <c r="P450" s="5">
        <v>1118813.4720000001</v>
      </c>
      <c r="Q450" s="5">
        <v>197325.57</v>
      </c>
      <c r="R450" s="5">
        <v>0</v>
      </c>
      <c r="S450" s="5">
        <v>0</v>
      </c>
      <c r="T450" s="5">
        <v>192916.36199999999</v>
      </c>
      <c r="U450" s="5">
        <v>34024.733999999997</v>
      </c>
      <c r="V450" s="5">
        <v>0</v>
      </c>
      <c r="W450" s="5">
        <v>0</v>
      </c>
      <c r="X450" s="5">
        <v>0</v>
      </c>
      <c r="Y450" s="5">
        <v>0</v>
      </c>
      <c r="Z450" s="5">
        <v>0</v>
      </c>
      <c r="AA450" s="5">
        <v>0</v>
      </c>
      <c r="AB450" s="5">
        <v>0</v>
      </c>
      <c r="AC450" s="5">
        <v>0</v>
      </c>
      <c r="AD450" s="5">
        <v>0</v>
      </c>
      <c r="AE450" s="5">
        <v>0</v>
      </c>
      <c r="AF450" s="5">
        <v>0</v>
      </c>
      <c r="AG450" s="5">
        <v>0</v>
      </c>
      <c r="AH450" s="16">
        <f t="shared" si="14"/>
        <v>3253627.47</v>
      </c>
      <c r="AI450" s="16">
        <f t="shared" si="13"/>
        <v>573843.55199999991</v>
      </c>
      <c r="AJ450" s="1"/>
      <c r="AK450" s="1"/>
      <c r="AL450" s="1"/>
    </row>
    <row r="451" spans="1:38" x14ac:dyDescent="0.25">
      <c r="A451" s="2" t="s">
        <v>1535</v>
      </c>
      <c r="B451" s="4">
        <v>325475</v>
      </c>
      <c r="C451" s="2" t="s">
        <v>1490</v>
      </c>
      <c r="D451" s="4" t="s">
        <v>1491</v>
      </c>
      <c r="E451" s="2" t="s">
        <v>1492</v>
      </c>
      <c r="F451" s="7">
        <v>46519</v>
      </c>
      <c r="G451" s="2" t="s">
        <v>1502</v>
      </c>
      <c r="H451" s="5">
        <v>0</v>
      </c>
      <c r="I451" s="5">
        <v>0</v>
      </c>
      <c r="J451" s="5">
        <v>0</v>
      </c>
      <c r="K451" s="5">
        <v>0</v>
      </c>
      <c r="L451" s="5">
        <v>463350.91329</v>
      </c>
      <c r="M451" s="5">
        <v>81704.235059999992</v>
      </c>
      <c r="N451" s="5">
        <v>0</v>
      </c>
      <c r="O451" s="5">
        <v>0</v>
      </c>
      <c r="P451" s="5">
        <v>0</v>
      </c>
      <c r="Q451" s="5">
        <v>0</v>
      </c>
      <c r="R451" s="5">
        <v>0</v>
      </c>
      <c r="S451" s="5">
        <v>0</v>
      </c>
      <c r="T451" s="5">
        <v>1578739.3525607998</v>
      </c>
      <c r="U451" s="5">
        <v>278384.45433119993</v>
      </c>
      <c r="V451" s="5">
        <v>0</v>
      </c>
      <c r="W451" s="5">
        <v>0</v>
      </c>
      <c r="X451" s="5">
        <v>0</v>
      </c>
      <c r="Y451" s="5">
        <v>0</v>
      </c>
      <c r="Z451" s="5">
        <v>1578739.3525607998</v>
      </c>
      <c r="AA451" s="5">
        <v>278384.45433119993</v>
      </c>
      <c r="AB451" s="5">
        <v>0</v>
      </c>
      <c r="AC451" s="5">
        <v>0</v>
      </c>
      <c r="AD451" s="5">
        <v>504911.05271520006</v>
      </c>
      <c r="AE451" s="5">
        <v>89032.675132799995</v>
      </c>
      <c r="AF451" s="5">
        <v>0</v>
      </c>
      <c r="AG451" s="5">
        <v>0</v>
      </c>
      <c r="AH451" s="16">
        <f t="shared" si="14"/>
        <v>4125740.6711267997</v>
      </c>
      <c r="AI451" s="16">
        <f t="shared" si="13"/>
        <v>727505.81885519985</v>
      </c>
      <c r="AJ451" s="1"/>
      <c r="AK451" s="1"/>
      <c r="AL451" s="1"/>
    </row>
    <row r="452" spans="1:38" x14ac:dyDescent="0.25">
      <c r="A452" s="2" t="s">
        <v>1536</v>
      </c>
      <c r="B452" s="4">
        <v>317162</v>
      </c>
      <c r="C452" s="2" t="s">
        <v>438</v>
      </c>
      <c r="D452" s="4" t="s">
        <v>439</v>
      </c>
      <c r="E452" s="2" t="s">
        <v>440</v>
      </c>
      <c r="F452" s="7">
        <v>46073</v>
      </c>
      <c r="G452" s="2" t="s">
        <v>1502</v>
      </c>
      <c r="H452" s="5">
        <v>0</v>
      </c>
      <c r="I452" s="5">
        <v>0</v>
      </c>
      <c r="J452" s="5">
        <v>13631.544</v>
      </c>
      <c r="K452" s="5">
        <v>2405.5680000000002</v>
      </c>
      <c r="L452" s="5">
        <v>115693.59</v>
      </c>
      <c r="M452" s="5">
        <v>20416.518</v>
      </c>
      <c r="N452" s="5">
        <v>162555.44999999998</v>
      </c>
      <c r="O452" s="5">
        <v>28686.257999999998</v>
      </c>
      <c r="P452" s="5">
        <v>190713.93599999999</v>
      </c>
      <c r="Q452" s="5">
        <v>33655.398000000001</v>
      </c>
      <c r="R452" s="5">
        <v>0</v>
      </c>
      <c r="S452" s="5">
        <v>0</v>
      </c>
      <c r="T452" s="5">
        <v>0</v>
      </c>
      <c r="U452" s="5">
        <v>0</v>
      </c>
      <c r="V452" s="5">
        <v>0</v>
      </c>
      <c r="W452" s="5">
        <v>0</v>
      </c>
      <c r="X452" s="5">
        <v>0</v>
      </c>
      <c r="Y452" s="5">
        <v>0</v>
      </c>
      <c r="Z452" s="5">
        <v>0</v>
      </c>
      <c r="AA452" s="5">
        <v>0</v>
      </c>
      <c r="AB452" s="5">
        <v>0</v>
      </c>
      <c r="AC452" s="5">
        <v>0</v>
      </c>
      <c r="AD452" s="5">
        <v>0</v>
      </c>
      <c r="AE452" s="5">
        <v>0</v>
      </c>
      <c r="AF452" s="5">
        <v>0</v>
      </c>
      <c r="AG452" s="5">
        <v>0</v>
      </c>
      <c r="AH452" s="16">
        <f t="shared" si="14"/>
        <v>482594.51999999996</v>
      </c>
      <c r="AI452" s="16">
        <f t="shared" ref="AI452:AI502" si="15">I452+K452+M452+O452+Q452+S452+U452+W452+Y452+AA452+AC452+AE452+AG452</f>
        <v>85163.741999999998</v>
      </c>
      <c r="AJ452" s="1"/>
      <c r="AK452" s="1"/>
      <c r="AL452" s="1"/>
    </row>
    <row r="453" spans="1:38" x14ac:dyDescent="0.25">
      <c r="A453" s="2" t="s">
        <v>1536</v>
      </c>
      <c r="B453" s="4">
        <v>317232</v>
      </c>
      <c r="C453" s="2" t="s">
        <v>64</v>
      </c>
      <c r="D453" s="4" t="s">
        <v>65</v>
      </c>
      <c r="E453" s="2" t="s">
        <v>66</v>
      </c>
      <c r="F453" s="7">
        <v>46285</v>
      </c>
      <c r="G453" s="2" t="s">
        <v>1502</v>
      </c>
      <c r="H453" s="5">
        <v>0</v>
      </c>
      <c r="I453" s="5">
        <v>0</v>
      </c>
      <c r="J453" s="5">
        <v>0</v>
      </c>
      <c r="K453" s="5">
        <v>0</v>
      </c>
      <c r="L453" s="5">
        <v>0</v>
      </c>
      <c r="M453" s="5">
        <v>0</v>
      </c>
      <c r="N453" s="5">
        <v>0</v>
      </c>
      <c r="O453" s="5">
        <v>0</v>
      </c>
      <c r="P453" s="5">
        <v>0</v>
      </c>
      <c r="Q453" s="5">
        <v>0</v>
      </c>
      <c r="R453" s="5">
        <v>0</v>
      </c>
      <c r="S453" s="5">
        <v>0</v>
      </c>
      <c r="T453" s="5">
        <v>0</v>
      </c>
      <c r="U453" s="5">
        <v>0</v>
      </c>
      <c r="V453" s="5">
        <v>0</v>
      </c>
      <c r="W453" s="5">
        <v>0</v>
      </c>
      <c r="X453" s="5">
        <v>0</v>
      </c>
      <c r="Y453" s="5">
        <v>0</v>
      </c>
      <c r="Z453" s="5">
        <v>0</v>
      </c>
      <c r="AA453" s="5">
        <v>0</v>
      </c>
      <c r="AB453" s="5">
        <v>1727422.7771636811</v>
      </c>
      <c r="AC453" s="5">
        <v>304839.31361712032</v>
      </c>
      <c r="AD453" s="5">
        <v>1295466.9275585418</v>
      </c>
      <c r="AE453" s="5">
        <v>228611.81074562491</v>
      </c>
      <c r="AF453" s="5">
        <v>0</v>
      </c>
      <c r="AG453" s="5">
        <v>0</v>
      </c>
      <c r="AH453" s="16">
        <f t="shared" si="14"/>
        <v>3022889.7047222229</v>
      </c>
      <c r="AI453" s="16">
        <f t="shared" si="15"/>
        <v>533451.12436274521</v>
      </c>
      <c r="AJ453" s="1"/>
      <c r="AK453" s="1"/>
      <c r="AL453" s="1"/>
    </row>
    <row r="454" spans="1:38" x14ac:dyDescent="0.25">
      <c r="A454" s="2" t="s">
        <v>1536</v>
      </c>
      <c r="B454" s="4">
        <v>317775</v>
      </c>
      <c r="C454" s="2" t="s">
        <v>71</v>
      </c>
      <c r="D454" s="4" t="s">
        <v>72</v>
      </c>
      <c r="E454" s="2" t="s">
        <v>73</v>
      </c>
      <c r="F454" s="7">
        <v>46289</v>
      </c>
      <c r="G454" s="2" t="s">
        <v>1502</v>
      </c>
      <c r="H454" s="5">
        <v>0</v>
      </c>
      <c r="I454" s="5">
        <v>0</v>
      </c>
      <c r="J454" s="5">
        <v>1148160</v>
      </c>
      <c r="K454" s="5">
        <v>202694.39999999999</v>
      </c>
      <c r="L454" s="5">
        <v>0</v>
      </c>
      <c r="M454" s="5">
        <v>0</v>
      </c>
      <c r="N454" s="5">
        <v>0</v>
      </c>
      <c r="O454" s="5">
        <v>0</v>
      </c>
      <c r="P454" s="5">
        <v>46800</v>
      </c>
      <c r="Q454" s="5">
        <v>8262</v>
      </c>
      <c r="R454" s="5">
        <v>0</v>
      </c>
      <c r="S454" s="5">
        <v>0</v>
      </c>
      <c r="T454" s="5">
        <v>0</v>
      </c>
      <c r="U454" s="5">
        <v>0</v>
      </c>
      <c r="V454" s="5">
        <v>419976</v>
      </c>
      <c r="W454" s="5">
        <v>74137.8</v>
      </c>
      <c r="X454" s="5">
        <v>0</v>
      </c>
      <c r="Y454" s="5">
        <v>0</v>
      </c>
      <c r="Z454" s="5">
        <v>419976</v>
      </c>
      <c r="AA454" s="5">
        <v>74137.8</v>
      </c>
      <c r="AB454" s="5">
        <v>0</v>
      </c>
      <c r="AC454" s="5">
        <v>0</v>
      </c>
      <c r="AD454" s="5">
        <v>419976</v>
      </c>
      <c r="AE454" s="5">
        <v>74137.8</v>
      </c>
      <c r="AF454" s="5">
        <v>2940105</v>
      </c>
      <c r="AG454" s="5">
        <v>519041.39999999997</v>
      </c>
      <c r="AH454" s="16">
        <f t="shared" si="14"/>
        <v>5394993</v>
      </c>
      <c r="AI454" s="16">
        <f t="shared" si="15"/>
        <v>952411.2</v>
      </c>
      <c r="AJ454" s="1"/>
      <c r="AK454" s="1"/>
      <c r="AL454" s="1"/>
    </row>
    <row r="455" spans="1:38" x14ac:dyDescent="0.25">
      <c r="A455" s="2" t="s">
        <v>1536</v>
      </c>
      <c r="B455" s="4">
        <v>317807</v>
      </c>
      <c r="C455" s="2" t="s">
        <v>74</v>
      </c>
      <c r="D455" s="4" t="s">
        <v>75</v>
      </c>
      <c r="E455" s="2" t="s">
        <v>76</v>
      </c>
      <c r="F455" s="7">
        <v>46284</v>
      </c>
      <c r="G455" s="2" t="s">
        <v>1502</v>
      </c>
      <c r="H455" s="5">
        <v>0</v>
      </c>
      <c r="I455" s="5">
        <v>0</v>
      </c>
      <c r="J455" s="5">
        <v>455732.47803359997</v>
      </c>
      <c r="K455" s="5">
        <v>80403.123249599987</v>
      </c>
      <c r="L455" s="5">
        <v>176469.04720200002</v>
      </c>
      <c r="M455" s="5">
        <v>31133.753321999997</v>
      </c>
      <c r="N455" s="5">
        <v>118328.19936719998</v>
      </c>
      <c r="O455" s="5">
        <v>20876.187799199997</v>
      </c>
      <c r="P455" s="5">
        <v>0</v>
      </c>
      <c r="Q455" s="5">
        <v>0</v>
      </c>
      <c r="R455" s="5">
        <v>173863.64321880002</v>
      </c>
      <c r="S455" s="5">
        <v>30674.091946799999</v>
      </c>
      <c r="T455" s="5">
        <v>0</v>
      </c>
      <c r="U455" s="5">
        <v>0</v>
      </c>
      <c r="V455" s="5">
        <v>0</v>
      </c>
      <c r="W455" s="5">
        <v>0</v>
      </c>
      <c r="X455" s="5">
        <v>102235.48334399998</v>
      </c>
      <c r="Y455" s="5">
        <v>18037.011983999997</v>
      </c>
      <c r="Z455" s="5">
        <v>0</v>
      </c>
      <c r="AA455" s="5">
        <v>0</v>
      </c>
      <c r="AB455" s="5">
        <v>186734.98141799998</v>
      </c>
      <c r="AC455" s="5">
        <v>32944.932497999995</v>
      </c>
      <c r="AD455" s="5">
        <v>0</v>
      </c>
      <c r="AE455" s="5">
        <v>0</v>
      </c>
      <c r="AF455" s="5">
        <v>0</v>
      </c>
      <c r="AG455" s="5">
        <v>0</v>
      </c>
      <c r="AH455" s="16">
        <f t="shared" si="14"/>
        <v>1213363.8325836</v>
      </c>
      <c r="AI455" s="16">
        <f t="shared" si="15"/>
        <v>214069.10079959995</v>
      </c>
      <c r="AJ455" s="1"/>
      <c r="AK455" s="1"/>
      <c r="AL455" s="1"/>
    </row>
    <row r="456" spans="1:38" x14ac:dyDescent="0.25">
      <c r="A456" s="2" t="s">
        <v>1536</v>
      </c>
      <c r="B456" s="4">
        <v>318682</v>
      </c>
      <c r="C456" s="2" t="s">
        <v>465</v>
      </c>
      <c r="D456" s="4" t="s">
        <v>466</v>
      </c>
      <c r="E456" s="2" t="s">
        <v>467</v>
      </c>
      <c r="F456" s="7">
        <v>46077</v>
      </c>
      <c r="G456" s="2" t="s">
        <v>1502</v>
      </c>
      <c r="H456" s="5">
        <v>0</v>
      </c>
      <c r="I456" s="5">
        <v>0</v>
      </c>
      <c r="J456" s="5">
        <v>131547.342</v>
      </c>
      <c r="K456" s="5">
        <v>23214.234</v>
      </c>
      <c r="L456" s="5">
        <v>190052.77799999999</v>
      </c>
      <c r="M456" s="5">
        <v>33538.727999999996</v>
      </c>
      <c r="N456" s="5">
        <v>0</v>
      </c>
      <c r="O456" s="5">
        <v>0</v>
      </c>
      <c r="P456" s="5">
        <v>216822.75599999999</v>
      </c>
      <c r="Q456" s="5">
        <v>38262.839999999997</v>
      </c>
      <c r="R456" s="5">
        <v>0</v>
      </c>
      <c r="S456" s="5">
        <v>0</v>
      </c>
      <c r="T456" s="5">
        <v>0</v>
      </c>
      <c r="U456" s="5">
        <v>0</v>
      </c>
      <c r="V456" s="5">
        <v>0</v>
      </c>
      <c r="W456" s="5">
        <v>0</v>
      </c>
      <c r="X456" s="5">
        <v>0</v>
      </c>
      <c r="Y456" s="5">
        <v>0</v>
      </c>
      <c r="Z456" s="5">
        <v>0</v>
      </c>
      <c r="AA456" s="5">
        <v>0</v>
      </c>
      <c r="AB456" s="5">
        <v>0</v>
      </c>
      <c r="AC456" s="5">
        <v>0</v>
      </c>
      <c r="AD456" s="5">
        <v>0</v>
      </c>
      <c r="AE456" s="5">
        <v>0</v>
      </c>
      <c r="AF456" s="5">
        <v>0</v>
      </c>
      <c r="AG456" s="5">
        <v>0</v>
      </c>
      <c r="AH456" s="16">
        <f t="shared" si="14"/>
        <v>538422.87599999993</v>
      </c>
      <c r="AI456" s="16">
        <f t="shared" si="15"/>
        <v>95015.801999999996</v>
      </c>
      <c r="AJ456" s="1"/>
      <c r="AK456" s="1"/>
      <c r="AL456" s="1"/>
    </row>
    <row r="457" spans="1:38" x14ac:dyDescent="0.25">
      <c r="A457" s="2" t="s">
        <v>1536</v>
      </c>
      <c r="B457" s="4">
        <v>319066</v>
      </c>
      <c r="C457" s="2" t="s">
        <v>189</v>
      </c>
      <c r="D457" s="4" t="s">
        <v>190</v>
      </c>
      <c r="E457" s="2" t="s">
        <v>191</v>
      </c>
      <c r="F457" s="7">
        <v>46298</v>
      </c>
      <c r="G457" s="2" t="s">
        <v>1502</v>
      </c>
      <c r="H457" s="5">
        <v>352297.02599999995</v>
      </c>
      <c r="I457" s="5">
        <v>161402.26800000001</v>
      </c>
      <c r="J457" s="5">
        <v>0</v>
      </c>
      <c r="K457" s="5">
        <v>0</v>
      </c>
      <c r="L457" s="5">
        <v>366960</v>
      </c>
      <c r="M457" s="5">
        <v>168120</v>
      </c>
      <c r="N457" s="5">
        <v>0</v>
      </c>
      <c r="O457" s="5">
        <v>0</v>
      </c>
      <c r="P457" s="5">
        <v>275220</v>
      </c>
      <c r="Q457" s="5">
        <v>126090</v>
      </c>
      <c r="R457" s="5">
        <v>0</v>
      </c>
      <c r="S457" s="5">
        <v>0</v>
      </c>
      <c r="T457" s="5">
        <v>275220</v>
      </c>
      <c r="U457" s="5">
        <v>126090</v>
      </c>
      <c r="V457" s="5">
        <v>0</v>
      </c>
      <c r="W457" s="5">
        <v>0</v>
      </c>
      <c r="X457" s="5">
        <v>273229.13400000002</v>
      </c>
      <c r="Y457" s="5">
        <v>125177.89799999999</v>
      </c>
      <c r="Z457" s="5">
        <v>0</v>
      </c>
      <c r="AA457" s="5">
        <v>0</v>
      </c>
      <c r="AB457" s="5">
        <v>273229.13400000002</v>
      </c>
      <c r="AC457" s="5">
        <v>125177.89799999999</v>
      </c>
      <c r="AD457" s="5">
        <v>0</v>
      </c>
      <c r="AE457" s="5">
        <v>0</v>
      </c>
      <c r="AF457" s="5">
        <v>146877.74399999998</v>
      </c>
      <c r="AG457" s="5">
        <v>67290.948000000004</v>
      </c>
      <c r="AH457" s="16">
        <f t="shared" ref="AH457:AH501" si="16">H457+J457+L457+N457+P457+R457+T457+V457+X457+Z457+AB457+AD457+AF457</f>
        <v>1963033.0380000002</v>
      </c>
      <c r="AI457" s="16">
        <f t="shared" si="15"/>
        <v>899349.01199999999</v>
      </c>
      <c r="AJ457" s="1"/>
      <c r="AK457" s="1"/>
      <c r="AL457" s="1"/>
    </row>
    <row r="458" spans="1:38" x14ac:dyDescent="0.25">
      <c r="A458" s="2" t="s">
        <v>1536</v>
      </c>
      <c r="B458" s="4">
        <v>319799</v>
      </c>
      <c r="C458" s="2" t="s">
        <v>258</v>
      </c>
      <c r="D458" s="4" t="s">
        <v>259</v>
      </c>
      <c r="E458" s="2" t="s">
        <v>260</v>
      </c>
      <c r="F458" s="7">
        <v>45951</v>
      </c>
      <c r="G458" s="2" t="s">
        <v>1502</v>
      </c>
      <c r="H458" s="5">
        <v>0</v>
      </c>
      <c r="I458" s="5">
        <v>0</v>
      </c>
      <c r="J458" s="5">
        <v>9595.3950000000004</v>
      </c>
      <c r="K458" s="5">
        <v>1693.3050000000001</v>
      </c>
      <c r="L458" s="5">
        <v>0</v>
      </c>
      <c r="M458" s="5">
        <v>0</v>
      </c>
      <c r="N458" s="5">
        <v>0</v>
      </c>
      <c r="O458" s="5">
        <v>0</v>
      </c>
      <c r="P458" s="5">
        <v>0</v>
      </c>
      <c r="Q458" s="5">
        <v>0</v>
      </c>
      <c r="R458" s="5">
        <v>0</v>
      </c>
      <c r="S458" s="5">
        <v>0</v>
      </c>
      <c r="T458" s="5">
        <v>0</v>
      </c>
      <c r="U458" s="5">
        <v>0</v>
      </c>
      <c r="V458" s="5">
        <v>0</v>
      </c>
      <c r="W458" s="5">
        <v>0</v>
      </c>
      <c r="X458" s="5">
        <v>0</v>
      </c>
      <c r="Y458" s="5">
        <v>0</v>
      </c>
      <c r="Z458" s="5">
        <v>0</v>
      </c>
      <c r="AA458" s="5">
        <v>0</v>
      </c>
      <c r="AB458" s="5">
        <v>0</v>
      </c>
      <c r="AC458" s="5">
        <v>0</v>
      </c>
      <c r="AD458" s="5">
        <v>0</v>
      </c>
      <c r="AE458" s="5">
        <v>0</v>
      </c>
      <c r="AF458" s="5">
        <v>0</v>
      </c>
      <c r="AG458" s="5">
        <v>0</v>
      </c>
      <c r="AH458" s="16">
        <f t="shared" si="16"/>
        <v>9595.3950000000004</v>
      </c>
      <c r="AI458" s="16">
        <f t="shared" si="15"/>
        <v>1693.3050000000001</v>
      </c>
      <c r="AJ458" s="1"/>
      <c r="AK458" s="1"/>
      <c r="AL458" s="1"/>
    </row>
    <row r="459" spans="1:38" x14ac:dyDescent="0.25">
      <c r="A459" s="2" t="s">
        <v>1536</v>
      </c>
      <c r="B459" s="4">
        <v>319896</v>
      </c>
      <c r="C459" s="2" t="s">
        <v>270</v>
      </c>
      <c r="D459" s="4" t="s">
        <v>271</v>
      </c>
      <c r="E459" s="2" t="s">
        <v>272</v>
      </c>
      <c r="F459" s="7">
        <v>46313</v>
      </c>
      <c r="G459" s="2" t="s">
        <v>1504</v>
      </c>
      <c r="H459" s="5">
        <v>0</v>
      </c>
      <c r="I459" s="5">
        <v>0</v>
      </c>
      <c r="J459" s="5">
        <v>0</v>
      </c>
      <c r="K459" s="5">
        <v>0</v>
      </c>
      <c r="L459" s="5">
        <v>0</v>
      </c>
      <c r="M459" s="5">
        <v>0</v>
      </c>
      <c r="N459" s="5">
        <v>0</v>
      </c>
      <c r="O459" s="5">
        <v>0</v>
      </c>
      <c r="P459" s="5">
        <v>0</v>
      </c>
      <c r="Q459" s="5">
        <v>0</v>
      </c>
      <c r="R459" s="5">
        <v>0</v>
      </c>
      <c r="S459" s="5">
        <v>0</v>
      </c>
      <c r="T459" s="5">
        <v>0</v>
      </c>
      <c r="U459" s="5">
        <v>0</v>
      </c>
      <c r="V459" s="5">
        <v>0</v>
      </c>
      <c r="W459" s="5">
        <v>0</v>
      </c>
      <c r="X459" s="5">
        <v>0</v>
      </c>
      <c r="Y459" s="5">
        <v>0</v>
      </c>
      <c r="Z459" s="5">
        <v>0</v>
      </c>
      <c r="AA459" s="5">
        <v>0</v>
      </c>
      <c r="AB459" s="5">
        <v>0</v>
      </c>
      <c r="AC459" s="5">
        <v>0</v>
      </c>
      <c r="AD459" s="5">
        <v>0</v>
      </c>
      <c r="AE459" s="5">
        <v>0</v>
      </c>
      <c r="AF459" s="5">
        <v>0</v>
      </c>
      <c r="AG459" s="5">
        <v>0</v>
      </c>
      <c r="AH459" s="16">
        <f t="shared" si="16"/>
        <v>0</v>
      </c>
      <c r="AI459" s="16">
        <f t="shared" si="15"/>
        <v>0</v>
      </c>
      <c r="AJ459" s="1"/>
      <c r="AK459" s="1"/>
      <c r="AL459" s="1"/>
    </row>
    <row r="460" spans="1:38" x14ac:dyDescent="0.25">
      <c r="A460" s="2" t="s">
        <v>1536</v>
      </c>
      <c r="B460" s="4">
        <v>319926</v>
      </c>
      <c r="C460" s="2" t="s">
        <v>276</v>
      </c>
      <c r="D460" s="4" t="s">
        <v>277</v>
      </c>
      <c r="E460" s="2" t="s">
        <v>278</v>
      </c>
      <c r="F460" s="7">
        <v>46310</v>
      </c>
      <c r="G460" s="2" t="s">
        <v>1502</v>
      </c>
      <c r="H460" s="5">
        <v>42225.144</v>
      </c>
      <c r="I460" s="5">
        <v>7451.4959999999992</v>
      </c>
      <c r="J460" s="5">
        <v>272902.728</v>
      </c>
      <c r="K460" s="5">
        <v>48159.305999999997</v>
      </c>
      <c r="L460" s="5">
        <v>0</v>
      </c>
      <c r="M460" s="5">
        <v>0</v>
      </c>
      <c r="N460" s="5">
        <v>0</v>
      </c>
      <c r="O460" s="5">
        <v>0</v>
      </c>
      <c r="P460" s="5">
        <v>0</v>
      </c>
      <c r="Q460" s="5">
        <v>0</v>
      </c>
      <c r="R460" s="5">
        <v>632046.14399999997</v>
      </c>
      <c r="S460" s="5">
        <v>111537.55200000001</v>
      </c>
      <c r="T460" s="5">
        <v>0</v>
      </c>
      <c r="U460" s="5">
        <v>0</v>
      </c>
      <c r="V460" s="5">
        <v>517128.66</v>
      </c>
      <c r="W460" s="5">
        <v>91257.995999999999</v>
      </c>
      <c r="X460" s="5">
        <v>0</v>
      </c>
      <c r="Y460" s="5">
        <v>0</v>
      </c>
      <c r="Z460" s="5">
        <v>492503.49</v>
      </c>
      <c r="AA460" s="5">
        <v>86912.381999999998</v>
      </c>
      <c r="AB460" s="5">
        <v>0</v>
      </c>
      <c r="AC460" s="5">
        <v>0</v>
      </c>
      <c r="AD460" s="5">
        <v>0</v>
      </c>
      <c r="AE460" s="5">
        <v>0</v>
      </c>
      <c r="AF460" s="5">
        <v>0</v>
      </c>
      <c r="AG460" s="5">
        <v>0</v>
      </c>
      <c r="AH460" s="16">
        <f t="shared" si="16"/>
        <v>1956806.166</v>
      </c>
      <c r="AI460" s="16">
        <f t="shared" si="15"/>
        <v>345318.73199999996</v>
      </c>
      <c r="AJ460" s="1"/>
      <c r="AK460" s="1"/>
      <c r="AL460" s="1"/>
    </row>
    <row r="461" spans="1:38" x14ac:dyDescent="0.25">
      <c r="A461" s="2" t="s">
        <v>1536</v>
      </c>
      <c r="B461" s="4">
        <v>320033</v>
      </c>
      <c r="C461" s="2" t="s">
        <v>534</v>
      </c>
      <c r="D461" s="4" t="s">
        <v>535</v>
      </c>
      <c r="E461" s="2" t="s">
        <v>536</v>
      </c>
      <c r="F461" s="7">
        <v>46077</v>
      </c>
      <c r="G461" s="2" t="s">
        <v>1502</v>
      </c>
      <c r="H461" s="5">
        <v>0</v>
      </c>
      <c r="I461" s="5">
        <v>0</v>
      </c>
      <c r="J461" s="5">
        <v>0</v>
      </c>
      <c r="K461" s="5">
        <v>0</v>
      </c>
      <c r="L461" s="5">
        <v>20785.209424799999</v>
      </c>
      <c r="M461" s="5">
        <v>3666.5578524000002</v>
      </c>
      <c r="N461" s="5">
        <v>0</v>
      </c>
      <c r="O461" s="5">
        <v>0</v>
      </c>
      <c r="P461" s="5">
        <v>136210.9109784</v>
      </c>
      <c r="Q461" s="5">
        <v>24027.912109199999</v>
      </c>
      <c r="R461" s="5">
        <v>2889941.8849559999</v>
      </c>
      <c r="S461" s="5">
        <v>509792.27077800001</v>
      </c>
      <c r="T461" s="5">
        <v>0</v>
      </c>
      <c r="U461" s="5">
        <v>0</v>
      </c>
      <c r="V461" s="5">
        <v>0</v>
      </c>
      <c r="W461" s="5">
        <v>0</v>
      </c>
      <c r="X461" s="5">
        <v>0</v>
      </c>
      <c r="Y461" s="5">
        <v>0</v>
      </c>
      <c r="Z461" s="5">
        <v>0</v>
      </c>
      <c r="AA461" s="5">
        <v>0</v>
      </c>
      <c r="AB461" s="5">
        <v>0</v>
      </c>
      <c r="AC461" s="5">
        <v>0</v>
      </c>
      <c r="AD461" s="5">
        <v>0</v>
      </c>
      <c r="AE461" s="5">
        <v>0</v>
      </c>
      <c r="AF461" s="5">
        <v>0</v>
      </c>
      <c r="AG461" s="5">
        <v>0</v>
      </c>
      <c r="AH461" s="16">
        <f t="shared" si="16"/>
        <v>3046938.0053591998</v>
      </c>
      <c r="AI461" s="16">
        <f t="shared" si="15"/>
        <v>537486.74073960003</v>
      </c>
      <c r="AJ461" s="1"/>
      <c r="AK461" s="1"/>
      <c r="AL461" s="1"/>
    </row>
    <row r="462" spans="1:38" x14ac:dyDescent="0.25">
      <c r="A462" s="2" t="s">
        <v>1536</v>
      </c>
      <c r="B462" s="4">
        <v>320083</v>
      </c>
      <c r="C462" s="2" t="s">
        <v>291</v>
      </c>
      <c r="D462" s="4" t="s">
        <v>292</v>
      </c>
      <c r="E462" s="2" t="s">
        <v>293</v>
      </c>
      <c r="F462" s="7">
        <v>45940</v>
      </c>
      <c r="G462" s="2" t="s">
        <v>1502</v>
      </c>
      <c r="H462" s="5">
        <v>46416.578400000006</v>
      </c>
      <c r="I462" s="5">
        <v>8189.5967999999993</v>
      </c>
      <c r="J462" s="5">
        <v>0</v>
      </c>
      <c r="K462" s="5">
        <v>0</v>
      </c>
      <c r="L462" s="5">
        <v>0</v>
      </c>
      <c r="M462" s="5">
        <v>0</v>
      </c>
      <c r="N462" s="5">
        <v>809210.0558628001</v>
      </c>
      <c r="O462" s="5">
        <v>142774.50670559998</v>
      </c>
      <c r="P462" s="5">
        <v>90540.937611000001</v>
      </c>
      <c r="Q462" s="5">
        <v>15974.761571999998</v>
      </c>
      <c r="R462" s="5">
        <v>0</v>
      </c>
      <c r="S462" s="5">
        <v>0</v>
      </c>
      <c r="T462" s="5">
        <v>24839.091000000004</v>
      </c>
      <c r="U462" s="5">
        <v>4382.5319999999992</v>
      </c>
      <c r="V462" s="5">
        <v>0</v>
      </c>
      <c r="W462" s="5">
        <v>0</v>
      </c>
      <c r="X462" s="5">
        <v>0</v>
      </c>
      <c r="Y462" s="5">
        <v>0</v>
      </c>
      <c r="Z462" s="5">
        <v>0</v>
      </c>
      <c r="AA462" s="5">
        <v>0</v>
      </c>
      <c r="AB462" s="5">
        <v>0</v>
      </c>
      <c r="AC462" s="5">
        <v>0</v>
      </c>
      <c r="AD462" s="5">
        <v>0</v>
      </c>
      <c r="AE462" s="5">
        <v>0</v>
      </c>
      <c r="AF462" s="5">
        <v>0</v>
      </c>
      <c r="AG462" s="5">
        <v>0</v>
      </c>
      <c r="AH462" s="16">
        <f t="shared" si="16"/>
        <v>971006.66287380015</v>
      </c>
      <c r="AI462" s="16">
        <f t="shared" si="15"/>
        <v>171321.39707759998</v>
      </c>
      <c r="AJ462" s="1"/>
      <c r="AK462" s="1"/>
      <c r="AL462" s="1"/>
    </row>
    <row r="463" spans="1:38" x14ac:dyDescent="0.25">
      <c r="A463" s="2" t="s">
        <v>1536</v>
      </c>
      <c r="B463" s="4">
        <v>320339</v>
      </c>
      <c r="C463" s="2" t="s">
        <v>306</v>
      </c>
      <c r="D463" s="4" t="s">
        <v>307</v>
      </c>
      <c r="E463" s="2" t="s">
        <v>308</v>
      </c>
      <c r="F463" s="7">
        <v>45926</v>
      </c>
      <c r="G463" s="2" t="s">
        <v>1502</v>
      </c>
      <c r="H463" s="5">
        <v>0</v>
      </c>
      <c r="I463" s="5">
        <v>0</v>
      </c>
      <c r="J463" s="5">
        <v>0</v>
      </c>
      <c r="K463" s="5">
        <v>0</v>
      </c>
      <c r="L463" s="5">
        <v>0</v>
      </c>
      <c r="M463" s="5">
        <v>0</v>
      </c>
      <c r="N463" s="5">
        <v>0</v>
      </c>
      <c r="O463" s="5">
        <v>0</v>
      </c>
      <c r="P463" s="5">
        <v>0</v>
      </c>
      <c r="Q463" s="5">
        <v>0</v>
      </c>
      <c r="R463" s="5">
        <v>0</v>
      </c>
      <c r="S463" s="5">
        <v>0</v>
      </c>
      <c r="T463" s="5">
        <v>0</v>
      </c>
      <c r="U463" s="5">
        <v>0</v>
      </c>
      <c r="V463" s="5">
        <v>0</v>
      </c>
      <c r="W463" s="5">
        <v>0</v>
      </c>
      <c r="X463" s="5">
        <v>0</v>
      </c>
      <c r="Y463" s="5">
        <v>0</v>
      </c>
      <c r="Z463" s="5">
        <v>0</v>
      </c>
      <c r="AA463" s="5">
        <v>0</v>
      </c>
      <c r="AB463" s="5">
        <v>0</v>
      </c>
      <c r="AC463" s="5">
        <v>0</v>
      </c>
      <c r="AD463" s="5">
        <v>0</v>
      </c>
      <c r="AE463" s="5">
        <v>0</v>
      </c>
      <c r="AF463" s="5">
        <v>12846.390000000001</v>
      </c>
      <c r="AG463" s="5">
        <v>2266.134</v>
      </c>
      <c r="AH463" s="16">
        <f t="shared" si="16"/>
        <v>12846.390000000001</v>
      </c>
      <c r="AI463" s="16">
        <f t="shared" si="15"/>
        <v>2266.134</v>
      </c>
      <c r="AJ463" s="1"/>
      <c r="AK463" s="1"/>
      <c r="AL463" s="1"/>
    </row>
    <row r="464" spans="1:38" x14ac:dyDescent="0.25">
      <c r="A464" s="2" t="s">
        <v>1536</v>
      </c>
      <c r="B464" s="4">
        <v>320376</v>
      </c>
      <c r="C464" s="2" t="s">
        <v>567</v>
      </c>
      <c r="D464" s="4" t="s">
        <v>568</v>
      </c>
      <c r="E464" s="2" t="s">
        <v>569</v>
      </c>
      <c r="F464" s="7">
        <v>46077</v>
      </c>
      <c r="G464" s="2" t="s">
        <v>1502</v>
      </c>
      <c r="H464" s="5">
        <v>0</v>
      </c>
      <c r="I464" s="5">
        <v>0</v>
      </c>
      <c r="J464" s="5">
        <v>0</v>
      </c>
      <c r="K464" s="5">
        <v>0</v>
      </c>
      <c r="L464" s="5">
        <v>0</v>
      </c>
      <c r="M464" s="5">
        <v>0</v>
      </c>
      <c r="N464" s="5">
        <v>0</v>
      </c>
      <c r="O464" s="5">
        <v>0</v>
      </c>
      <c r="P464" s="5">
        <v>0</v>
      </c>
      <c r="Q464" s="5">
        <v>0</v>
      </c>
      <c r="R464" s="5">
        <v>17952174.605999999</v>
      </c>
      <c r="S464" s="5">
        <v>3168030.8160000001</v>
      </c>
      <c r="T464" s="5">
        <v>0</v>
      </c>
      <c r="U464" s="5">
        <v>0</v>
      </c>
      <c r="V464" s="5">
        <v>0</v>
      </c>
      <c r="W464" s="5">
        <v>0</v>
      </c>
      <c r="X464" s="5">
        <v>0</v>
      </c>
      <c r="Y464" s="5">
        <v>0</v>
      </c>
      <c r="Z464" s="5">
        <v>0</v>
      </c>
      <c r="AA464" s="5">
        <v>0</v>
      </c>
      <c r="AB464" s="5">
        <v>0</v>
      </c>
      <c r="AC464" s="5">
        <v>0</v>
      </c>
      <c r="AD464" s="5">
        <v>0</v>
      </c>
      <c r="AE464" s="5">
        <v>0</v>
      </c>
      <c r="AF464" s="5">
        <v>0</v>
      </c>
      <c r="AG464" s="5">
        <v>0</v>
      </c>
      <c r="AH464" s="16">
        <f t="shared" si="16"/>
        <v>17952174.605999999</v>
      </c>
      <c r="AI464" s="16">
        <f t="shared" si="15"/>
        <v>3168030.8160000001</v>
      </c>
      <c r="AJ464" s="1"/>
      <c r="AK464" s="1"/>
      <c r="AL464" s="1"/>
    </row>
    <row r="465" spans="1:38" x14ac:dyDescent="0.25">
      <c r="A465" s="2" t="s">
        <v>1536</v>
      </c>
      <c r="B465" s="4">
        <v>320604</v>
      </c>
      <c r="C465" s="2" t="s">
        <v>315</v>
      </c>
      <c r="D465" s="4" t="s">
        <v>316</v>
      </c>
      <c r="E465" s="2" t="s">
        <v>317</v>
      </c>
      <c r="F465" s="7">
        <v>45933</v>
      </c>
      <c r="G465" s="2" t="s">
        <v>1502</v>
      </c>
      <c r="H465" s="5">
        <v>0</v>
      </c>
      <c r="I465" s="5">
        <v>0</v>
      </c>
      <c r="J465" s="5">
        <v>0</v>
      </c>
      <c r="K465" s="5">
        <v>0</v>
      </c>
      <c r="L465" s="5">
        <v>0</v>
      </c>
      <c r="M465" s="5">
        <v>0</v>
      </c>
      <c r="N465" s="5">
        <v>49136.021999999997</v>
      </c>
      <c r="O465" s="5">
        <v>8672.982</v>
      </c>
      <c r="P465" s="5">
        <v>0</v>
      </c>
      <c r="Q465" s="5">
        <v>0</v>
      </c>
      <c r="R465" s="5">
        <v>0</v>
      </c>
      <c r="S465" s="5">
        <v>0</v>
      </c>
      <c r="T465" s="5">
        <v>0</v>
      </c>
      <c r="U465" s="5">
        <v>0</v>
      </c>
      <c r="V465" s="5">
        <v>0</v>
      </c>
      <c r="W465" s="5">
        <v>0</v>
      </c>
      <c r="X465" s="5">
        <v>0</v>
      </c>
      <c r="Y465" s="5">
        <v>0</v>
      </c>
      <c r="Z465" s="5">
        <v>0</v>
      </c>
      <c r="AA465" s="5">
        <v>0</v>
      </c>
      <c r="AB465" s="5">
        <v>0</v>
      </c>
      <c r="AC465" s="5">
        <v>0</v>
      </c>
      <c r="AD465" s="5">
        <v>0</v>
      </c>
      <c r="AE465" s="5">
        <v>0</v>
      </c>
      <c r="AF465" s="5">
        <v>0</v>
      </c>
      <c r="AG465" s="5">
        <v>0</v>
      </c>
      <c r="AH465" s="16">
        <f t="shared" si="16"/>
        <v>49136.021999999997</v>
      </c>
      <c r="AI465" s="16">
        <f t="shared" si="15"/>
        <v>8672.982</v>
      </c>
      <c r="AJ465" s="1"/>
      <c r="AK465" s="1"/>
      <c r="AL465" s="1"/>
    </row>
    <row r="466" spans="1:38" x14ac:dyDescent="0.25">
      <c r="A466" s="2" t="s">
        <v>1536</v>
      </c>
      <c r="B466" s="4">
        <v>320618</v>
      </c>
      <c r="C466" s="2" t="s">
        <v>321</v>
      </c>
      <c r="D466" s="4" t="s">
        <v>322</v>
      </c>
      <c r="E466" s="2" t="s">
        <v>323</v>
      </c>
      <c r="F466" s="7">
        <v>45945</v>
      </c>
      <c r="G466" s="2" t="s">
        <v>1502</v>
      </c>
      <c r="H466" s="5">
        <v>0</v>
      </c>
      <c r="I466" s="5">
        <v>0</v>
      </c>
      <c r="J466" s="5">
        <v>0</v>
      </c>
      <c r="K466" s="5">
        <v>0</v>
      </c>
      <c r="L466" s="5">
        <v>0</v>
      </c>
      <c r="M466" s="5">
        <v>0</v>
      </c>
      <c r="N466" s="5">
        <v>314351.86800000002</v>
      </c>
      <c r="O466" s="5">
        <v>55489.17</v>
      </c>
      <c r="P466" s="5">
        <v>0</v>
      </c>
      <c r="Q466" s="5">
        <v>0</v>
      </c>
      <c r="R466" s="5">
        <v>0</v>
      </c>
      <c r="S466" s="5">
        <v>0</v>
      </c>
      <c r="T466" s="5">
        <v>0</v>
      </c>
      <c r="U466" s="5">
        <v>0</v>
      </c>
      <c r="V466" s="5">
        <v>0</v>
      </c>
      <c r="W466" s="5">
        <v>0</v>
      </c>
      <c r="X466" s="5">
        <v>0</v>
      </c>
      <c r="Y466" s="5">
        <v>0</v>
      </c>
      <c r="Z466" s="5">
        <v>58449.299999999996</v>
      </c>
      <c r="AA466" s="5">
        <v>10349.208000000001</v>
      </c>
      <c r="AB466" s="5">
        <v>0</v>
      </c>
      <c r="AC466" s="5">
        <v>0</v>
      </c>
      <c r="AD466" s="5">
        <v>0</v>
      </c>
      <c r="AE466" s="5">
        <v>0</v>
      </c>
      <c r="AF466" s="5">
        <v>36475.373999999996</v>
      </c>
      <c r="AG466" s="5">
        <v>6438.6059999999998</v>
      </c>
      <c r="AH466" s="16">
        <f t="shared" si="16"/>
        <v>409276.54200000002</v>
      </c>
      <c r="AI466" s="16">
        <f t="shared" si="15"/>
        <v>72276.983999999997</v>
      </c>
      <c r="AJ466" s="1"/>
      <c r="AK466" s="1"/>
      <c r="AL466" s="1"/>
    </row>
    <row r="467" spans="1:38" x14ac:dyDescent="0.25">
      <c r="A467" s="2" t="s">
        <v>1536</v>
      </c>
      <c r="B467" s="4">
        <v>320937</v>
      </c>
      <c r="C467" s="2" t="s">
        <v>654</v>
      </c>
      <c r="D467" s="4" t="s">
        <v>655</v>
      </c>
      <c r="E467" s="2" t="s">
        <v>656</v>
      </c>
      <c r="F467" s="7">
        <v>46438</v>
      </c>
      <c r="G467" s="2" t="s">
        <v>1502</v>
      </c>
      <c r="H467" s="5">
        <v>166087.10400000002</v>
      </c>
      <c r="I467" s="5">
        <v>29313.134399999999</v>
      </c>
      <c r="J467" s="5">
        <v>0</v>
      </c>
      <c r="K467" s="5">
        <v>0</v>
      </c>
      <c r="L467" s="5">
        <v>0</v>
      </c>
      <c r="M467" s="5">
        <v>0</v>
      </c>
      <c r="N467" s="5">
        <v>0</v>
      </c>
      <c r="O467" s="5">
        <v>0</v>
      </c>
      <c r="P467" s="5">
        <v>0</v>
      </c>
      <c r="Q467" s="5">
        <v>0</v>
      </c>
      <c r="R467" s="5">
        <v>0</v>
      </c>
      <c r="S467" s="5">
        <v>0</v>
      </c>
      <c r="T467" s="5">
        <v>0</v>
      </c>
      <c r="U467" s="5">
        <v>0</v>
      </c>
      <c r="V467" s="5">
        <v>450240</v>
      </c>
      <c r="W467" s="5">
        <v>79464.000000000015</v>
      </c>
      <c r="X467" s="5">
        <v>0</v>
      </c>
      <c r="Y467" s="5">
        <v>0</v>
      </c>
      <c r="Z467" s="5">
        <v>0</v>
      </c>
      <c r="AA467" s="5">
        <v>0</v>
      </c>
      <c r="AB467" s="5">
        <v>0</v>
      </c>
      <c r="AC467" s="5">
        <v>0</v>
      </c>
      <c r="AD467" s="5">
        <v>0</v>
      </c>
      <c r="AE467" s="5">
        <v>0</v>
      </c>
      <c r="AF467" s="5">
        <v>504961.70328000007</v>
      </c>
      <c r="AG467" s="5">
        <v>89121.972258000009</v>
      </c>
      <c r="AH467" s="16">
        <f t="shared" si="16"/>
        <v>1121288.8072800001</v>
      </c>
      <c r="AI467" s="16">
        <f t="shared" si="15"/>
        <v>197899.10665800003</v>
      </c>
      <c r="AJ467" s="1"/>
      <c r="AK467" s="1"/>
      <c r="AL467" s="1"/>
    </row>
    <row r="468" spans="1:38" x14ac:dyDescent="0.25">
      <c r="A468" s="2" t="s">
        <v>1536</v>
      </c>
      <c r="B468" s="4">
        <v>320950</v>
      </c>
      <c r="C468" s="2" t="s">
        <v>657</v>
      </c>
      <c r="D468" s="4" t="s">
        <v>658</v>
      </c>
      <c r="E468" s="2" t="s">
        <v>659</v>
      </c>
      <c r="F468" s="7">
        <v>46002</v>
      </c>
      <c r="G468" s="2" t="s">
        <v>1502</v>
      </c>
      <c r="H468" s="5">
        <v>739572.38399999996</v>
      </c>
      <c r="I468" s="5">
        <v>130512.774</v>
      </c>
      <c r="J468" s="5">
        <v>0</v>
      </c>
      <c r="K468" s="5">
        <v>0</v>
      </c>
      <c r="L468" s="5">
        <v>0</v>
      </c>
      <c r="M468" s="5">
        <v>0</v>
      </c>
      <c r="N468" s="5">
        <v>68409.126000000004</v>
      </c>
      <c r="O468" s="5">
        <v>12072.198</v>
      </c>
      <c r="P468" s="5">
        <v>0</v>
      </c>
      <c r="Q468" s="5">
        <v>0</v>
      </c>
      <c r="R468" s="5">
        <v>0</v>
      </c>
      <c r="S468" s="5">
        <v>0</v>
      </c>
      <c r="T468" s="5">
        <v>0</v>
      </c>
      <c r="U468" s="5">
        <v>0</v>
      </c>
      <c r="V468" s="5">
        <v>0</v>
      </c>
      <c r="W468" s="5">
        <v>0</v>
      </c>
      <c r="X468" s="5">
        <v>0</v>
      </c>
      <c r="Y468" s="5">
        <v>0</v>
      </c>
      <c r="Z468" s="5">
        <v>0</v>
      </c>
      <c r="AA468" s="5">
        <v>0</v>
      </c>
      <c r="AB468" s="5">
        <v>0</v>
      </c>
      <c r="AC468" s="5">
        <v>0</v>
      </c>
      <c r="AD468" s="5">
        <v>0</v>
      </c>
      <c r="AE468" s="5">
        <v>0</v>
      </c>
      <c r="AF468" s="5">
        <v>0</v>
      </c>
      <c r="AG468" s="5">
        <v>0</v>
      </c>
      <c r="AH468" s="16">
        <f t="shared" si="16"/>
        <v>807981.51</v>
      </c>
      <c r="AI468" s="16">
        <f t="shared" si="15"/>
        <v>142584.97200000001</v>
      </c>
      <c r="AJ468" s="1"/>
      <c r="AK468" s="1"/>
      <c r="AL468" s="1"/>
    </row>
    <row r="469" spans="1:38" x14ac:dyDescent="0.25">
      <c r="A469" s="2" t="s">
        <v>1536</v>
      </c>
      <c r="B469" s="4">
        <v>321033</v>
      </c>
      <c r="C469" s="2" t="s">
        <v>672</v>
      </c>
      <c r="D469" s="4" t="s">
        <v>673</v>
      </c>
      <c r="E469" s="2" t="s">
        <v>674</v>
      </c>
      <c r="F469" s="7">
        <v>46070</v>
      </c>
      <c r="G469" s="2" t="s">
        <v>1502</v>
      </c>
      <c r="H469" s="5">
        <v>250862.32199999999</v>
      </c>
      <c r="I469" s="5">
        <v>44269.823999999993</v>
      </c>
      <c r="J469" s="5">
        <v>12313.932000000001</v>
      </c>
      <c r="K469" s="5">
        <v>2173.0439999999999</v>
      </c>
      <c r="L469" s="5">
        <v>123930</v>
      </c>
      <c r="M469" s="5">
        <v>21870</v>
      </c>
      <c r="N469" s="5">
        <v>0</v>
      </c>
      <c r="O469" s="5">
        <v>0</v>
      </c>
      <c r="P469" s="5">
        <v>0</v>
      </c>
      <c r="Q469" s="5">
        <v>0</v>
      </c>
      <c r="R469" s="5">
        <v>7903521</v>
      </c>
      <c r="S469" s="5">
        <v>1394739</v>
      </c>
      <c r="T469" s="5">
        <v>0</v>
      </c>
      <c r="U469" s="5">
        <v>0</v>
      </c>
      <c r="V469" s="5">
        <v>0</v>
      </c>
      <c r="W469" s="5">
        <v>0</v>
      </c>
      <c r="X469" s="5">
        <v>0</v>
      </c>
      <c r="Y469" s="5">
        <v>0</v>
      </c>
      <c r="Z469" s="5">
        <v>0</v>
      </c>
      <c r="AA469" s="5">
        <v>0</v>
      </c>
      <c r="AB469" s="5">
        <v>0</v>
      </c>
      <c r="AC469" s="5">
        <v>0</v>
      </c>
      <c r="AD469" s="5">
        <v>0</v>
      </c>
      <c r="AE469" s="5">
        <v>0</v>
      </c>
      <c r="AF469" s="5">
        <v>0</v>
      </c>
      <c r="AG469" s="5">
        <v>0</v>
      </c>
      <c r="AH469" s="16">
        <f t="shared" si="16"/>
        <v>8290627.2539999997</v>
      </c>
      <c r="AI469" s="16">
        <f t="shared" si="15"/>
        <v>1463051.868</v>
      </c>
      <c r="AJ469" s="1"/>
      <c r="AK469" s="1"/>
      <c r="AL469" s="1"/>
    </row>
    <row r="470" spans="1:38" x14ac:dyDescent="0.25">
      <c r="A470" s="2" t="s">
        <v>1536</v>
      </c>
      <c r="B470" s="4">
        <v>321380</v>
      </c>
      <c r="C470" s="2" t="s">
        <v>720</v>
      </c>
      <c r="D470" s="4" t="s">
        <v>721</v>
      </c>
      <c r="E470" s="2" t="s">
        <v>722</v>
      </c>
      <c r="F470" s="7">
        <v>46077</v>
      </c>
      <c r="G470" s="2" t="s">
        <v>1502</v>
      </c>
      <c r="H470" s="5">
        <v>44744.676812999991</v>
      </c>
      <c r="I470" s="5">
        <v>7900.0355159999999</v>
      </c>
      <c r="J470" s="5">
        <v>959216.21653439989</v>
      </c>
      <c r="K470" s="5">
        <v>169357.40110079999</v>
      </c>
      <c r="L470" s="5">
        <v>0</v>
      </c>
      <c r="M470" s="5">
        <v>0</v>
      </c>
      <c r="N470" s="5">
        <v>0</v>
      </c>
      <c r="O470" s="5">
        <v>0</v>
      </c>
      <c r="P470" s="5">
        <v>0</v>
      </c>
      <c r="Q470" s="5">
        <v>0</v>
      </c>
      <c r="R470" s="5">
        <v>929174.32259759994</v>
      </c>
      <c r="S470" s="5">
        <v>164053.26112320001</v>
      </c>
      <c r="T470" s="5">
        <v>0</v>
      </c>
      <c r="U470" s="5">
        <v>0</v>
      </c>
      <c r="V470" s="5">
        <v>0</v>
      </c>
      <c r="W470" s="5">
        <v>0</v>
      </c>
      <c r="X470" s="5">
        <v>0</v>
      </c>
      <c r="Y470" s="5">
        <v>0</v>
      </c>
      <c r="Z470" s="5">
        <v>0</v>
      </c>
      <c r="AA470" s="5">
        <v>0</v>
      </c>
      <c r="AB470" s="5">
        <v>0</v>
      </c>
      <c r="AC470" s="5">
        <v>0</v>
      </c>
      <c r="AD470" s="5">
        <v>0</v>
      </c>
      <c r="AE470" s="5">
        <v>0</v>
      </c>
      <c r="AF470" s="5">
        <v>0</v>
      </c>
      <c r="AG470" s="5">
        <v>0</v>
      </c>
      <c r="AH470" s="16">
        <f t="shared" si="16"/>
        <v>1933135.2159449998</v>
      </c>
      <c r="AI470" s="16">
        <f t="shared" si="15"/>
        <v>341310.69773999997</v>
      </c>
      <c r="AJ470" s="1"/>
      <c r="AK470" s="1"/>
      <c r="AL470" s="1"/>
    </row>
    <row r="471" spans="1:38" x14ac:dyDescent="0.25">
      <c r="A471" s="2" t="s">
        <v>1536</v>
      </c>
      <c r="B471" s="4">
        <v>321415</v>
      </c>
      <c r="C471" s="2" t="s">
        <v>726</v>
      </c>
      <c r="D471" s="4" t="s">
        <v>727</v>
      </c>
      <c r="E471" s="2" t="s">
        <v>728</v>
      </c>
      <c r="F471" s="7">
        <v>46436</v>
      </c>
      <c r="G471" s="2" t="s">
        <v>1502</v>
      </c>
      <c r="H471" s="5">
        <v>0</v>
      </c>
      <c r="I471" s="5">
        <v>0</v>
      </c>
      <c r="J471" s="5">
        <v>0</v>
      </c>
      <c r="K471" s="5">
        <v>0</v>
      </c>
      <c r="L471" s="5">
        <v>0</v>
      </c>
      <c r="M471" s="5">
        <v>0</v>
      </c>
      <c r="N471" s="5">
        <v>0</v>
      </c>
      <c r="O471" s="5">
        <v>0</v>
      </c>
      <c r="P471" s="5">
        <v>0</v>
      </c>
      <c r="Q471" s="5">
        <v>0</v>
      </c>
      <c r="R471" s="5">
        <v>0</v>
      </c>
      <c r="S471" s="5">
        <v>0</v>
      </c>
      <c r="T471" s="5">
        <v>60086.531822999998</v>
      </c>
      <c r="U471" s="5">
        <v>10596.987674399999</v>
      </c>
      <c r="V471" s="5">
        <v>0</v>
      </c>
      <c r="W471" s="5">
        <v>0</v>
      </c>
      <c r="X471" s="5">
        <v>0</v>
      </c>
      <c r="Y471" s="5">
        <v>0</v>
      </c>
      <c r="Z471" s="5">
        <v>0</v>
      </c>
      <c r="AA471" s="5">
        <v>0</v>
      </c>
      <c r="AB471" s="5">
        <v>1194209.672175</v>
      </c>
      <c r="AC471" s="5">
        <v>210613.34034</v>
      </c>
      <c r="AD471" s="5">
        <v>0</v>
      </c>
      <c r="AE471" s="5">
        <v>0</v>
      </c>
      <c r="AF471" s="5">
        <v>2311905.5711639998</v>
      </c>
      <c r="AG471" s="5">
        <v>407732.55001920002</v>
      </c>
      <c r="AH471" s="16">
        <f t="shared" si="16"/>
        <v>3566201.7751619997</v>
      </c>
      <c r="AI471" s="16">
        <f t="shared" si="15"/>
        <v>628942.87803360005</v>
      </c>
      <c r="AJ471" s="1"/>
      <c r="AK471" s="1"/>
      <c r="AL471" s="1"/>
    </row>
    <row r="472" spans="1:38" x14ac:dyDescent="0.25">
      <c r="A472" s="2" t="s">
        <v>1536</v>
      </c>
      <c r="B472" s="4">
        <v>321795</v>
      </c>
      <c r="C472" s="2" t="s">
        <v>753</v>
      </c>
      <c r="D472" s="4" t="s">
        <v>754</v>
      </c>
      <c r="E472" s="2" t="s">
        <v>755</v>
      </c>
      <c r="F472" s="7">
        <v>46009</v>
      </c>
      <c r="G472" s="2" t="s">
        <v>1504</v>
      </c>
      <c r="H472" s="5">
        <v>0</v>
      </c>
      <c r="I472" s="5">
        <v>0</v>
      </c>
      <c r="J472" s="5">
        <v>0</v>
      </c>
      <c r="K472" s="5">
        <v>0</v>
      </c>
      <c r="L472" s="5">
        <v>0</v>
      </c>
      <c r="M472" s="5">
        <v>0</v>
      </c>
      <c r="N472" s="5">
        <v>0</v>
      </c>
      <c r="O472" s="5">
        <v>0</v>
      </c>
      <c r="P472" s="5">
        <v>0</v>
      </c>
      <c r="Q472" s="5">
        <v>0</v>
      </c>
      <c r="R472" s="5">
        <v>0</v>
      </c>
      <c r="S472" s="5">
        <v>0</v>
      </c>
      <c r="T472" s="5">
        <v>0</v>
      </c>
      <c r="U472" s="5">
        <v>0</v>
      </c>
      <c r="V472" s="5">
        <v>0</v>
      </c>
      <c r="W472" s="5">
        <v>0</v>
      </c>
      <c r="X472" s="5">
        <v>0</v>
      </c>
      <c r="Y472" s="5">
        <v>0</v>
      </c>
      <c r="Z472" s="5">
        <v>0</v>
      </c>
      <c r="AA472" s="5">
        <v>0</v>
      </c>
      <c r="AB472" s="5">
        <v>0</v>
      </c>
      <c r="AC472" s="5">
        <v>0</v>
      </c>
      <c r="AD472" s="5">
        <v>0</v>
      </c>
      <c r="AE472" s="5">
        <v>0</v>
      </c>
      <c r="AF472" s="5">
        <v>0</v>
      </c>
      <c r="AG472" s="5">
        <v>0</v>
      </c>
      <c r="AH472" s="16">
        <f t="shared" si="16"/>
        <v>0</v>
      </c>
      <c r="AI472" s="16">
        <f t="shared" si="15"/>
        <v>0</v>
      </c>
      <c r="AJ472" s="1"/>
      <c r="AK472" s="1"/>
      <c r="AL472" s="1"/>
    </row>
    <row r="473" spans="1:38" x14ac:dyDescent="0.25">
      <c r="A473" s="2" t="s">
        <v>1536</v>
      </c>
      <c r="B473" s="4">
        <v>322278</v>
      </c>
      <c r="C473" s="2" t="s">
        <v>825</v>
      </c>
      <c r="D473" s="4" t="s">
        <v>826</v>
      </c>
      <c r="E473" s="2" t="s">
        <v>827</v>
      </c>
      <c r="F473" s="7">
        <v>46070</v>
      </c>
      <c r="G473" s="2" t="s">
        <v>1502</v>
      </c>
      <c r="H473" s="5">
        <v>924074.11664399982</v>
      </c>
      <c r="I473" s="5">
        <v>163134.858117</v>
      </c>
      <c r="J473" s="5">
        <v>0</v>
      </c>
      <c r="K473" s="5">
        <v>0</v>
      </c>
      <c r="L473" s="5">
        <v>0</v>
      </c>
      <c r="M473" s="5">
        <v>0</v>
      </c>
      <c r="N473" s="5">
        <v>0</v>
      </c>
      <c r="O473" s="5">
        <v>0</v>
      </c>
      <c r="P473" s="5">
        <v>1167115.309356</v>
      </c>
      <c r="Q473" s="5">
        <v>205898.56788299995</v>
      </c>
      <c r="R473" s="5">
        <v>0</v>
      </c>
      <c r="S473" s="5">
        <v>0</v>
      </c>
      <c r="T473" s="5">
        <v>0</v>
      </c>
      <c r="U473" s="5">
        <v>0</v>
      </c>
      <c r="V473" s="5">
        <v>0</v>
      </c>
      <c r="W473" s="5">
        <v>0</v>
      </c>
      <c r="X473" s="5">
        <v>0</v>
      </c>
      <c r="Y473" s="5">
        <v>0</v>
      </c>
      <c r="Z473" s="5">
        <v>0</v>
      </c>
      <c r="AA473" s="5">
        <v>0</v>
      </c>
      <c r="AB473" s="5">
        <v>0</v>
      </c>
      <c r="AC473" s="5">
        <v>0</v>
      </c>
      <c r="AD473" s="5">
        <v>0</v>
      </c>
      <c r="AE473" s="5">
        <v>0</v>
      </c>
      <c r="AF473" s="5">
        <v>0</v>
      </c>
      <c r="AG473" s="5">
        <v>0</v>
      </c>
      <c r="AH473" s="16">
        <f t="shared" si="16"/>
        <v>2091189.426</v>
      </c>
      <c r="AI473" s="16">
        <f t="shared" si="15"/>
        <v>369033.42599999998</v>
      </c>
      <c r="AJ473" s="1"/>
      <c r="AK473" s="1"/>
      <c r="AL473" s="1"/>
    </row>
    <row r="474" spans="1:38" x14ac:dyDescent="0.25">
      <c r="A474" s="2" t="s">
        <v>1536</v>
      </c>
      <c r="B474" s="4">
        <v>322411</v>
      </c>
      <c r="C474" s="2" t="s">
        <v>852</v>
      </c>
      <c r="D474" s="4" t="s">
        <v>853</v>
      </c>
      <c r="E474" s="2" t="s">
        <v>854</v>
      </c>
      <c r="F474" s="7">
        <v>46077</v>
      </c>
      <c r="G474" s="2" t="s">
        <v>1502</v>
      </c>
      <c r="H474" s="5">
        <v>0</v>
      </c>
      <c r="I474" s="5">
        <v>0</v>
      </c>
      <c r="J474" s="5">
        <v>0</v>
      </c>
      <c r="K474" s="5">
        <v>0</v>
      </c>
      <c r="L474" s="5">
        <v>0</v>
      </c>
      <c r="M474" s="5">
        <v>0</v>
      </c>
      <c r="N474" s="5">
        <v>0</v>
      </c>
      <c r="O474" s="5">
        <v>0</v>
      </c>
      <c r="P474" s="5">
        <v>0</v>
      </c>
      <c r="Q474" s="5">
        <v>0</v>
      </c>
      <c r="R474" s="5">
        <v>0</v>
      </c>
      <c r="S474" s="5">
        <v>0</v>
      </c>
      <c r="T474" s="5">
        <v>0</v>
      </c>
      <c r="U474" s="5">
        <v>0</v>
      </c>
      <c r="V474" s="5">
        <v>0</v>
      </c>
      <c r="W474" s="5">
        <v>0</v>
      </c>
      <c r="X474" s="5">
        <v>0</v>
      </c>
      <c r="Y474" s="5">
        <v>0</v>
      </c>
      <c r="Z474" s="5">
        <v>0</v>
      </c>
      <c r="AA474" s="5">
        <v>0</v>
      </c>
      <c r="AB474" s="5">
        <v>0</v>
      </c>
      <c r="AC474" s="5">
        <v>0</v>
      </c>
      <c r="AD474" s="5">
        <v>0</v>
      </c>
      <c r="AE474" s="5">
        <v>0</v>
      </c>
      <c r="AF474" s="5">
        <v>0</v>
      </c>
      <c r="AG474" s="5">
        <v>0</v>
      </c>
      <c r="AH474" s="16">
        <f t="shared" si="16"/>
        <v>0</v>
      </c>
      <c r="AI474" s="16">
        <f t="shared" si="15"/>
        <v>0</v>
      </c>
      <c r="AJ474" s="1"/>
      <c r="AK474" s="1"/>
      <c r="AL474" s="1"/>
    </row>
    <row r="475" spans="1:38" x14ac:dyDescent="0.25">
      <c r="A475" s="2" t="s">
        <v>1536</v>
      </c>
      <c r="B475" s="4">
        <v>322453</v>
      </c>
      <c r="C475" s="2" t="s">
        <v>864</v>
      </c>
      <c r="D475" s="4" t="s">
        <v>865</v>
      </c>
      <c r="E475" s="2" t="s">
        <v>866</v>
      </c>
      <c r="F475" s="7">
        <v>46070</v>
      </c>
      <c r="G475" s="2" t="s">
        <v>1505</v>
      </c>
      <c r="H475" s="5">
        <v>0</v>
      </c>
      <c r="I475" s="5">
        <v>0</v>
      </c>
      <c r="J475" s="5">
        <v>0</v>
      </c>
      <c r="K475" s="5">
        <v>0</v>
      </c>
      <c r="L475" s="5">
        <v>0</v>
      </c>
      <c r="M475" s="5">
        <v>0</v>
      </c>
      <c r="N475" s="5">
        <v>0</v>
      </c>
      <c r="O475" s="5">
        <v>0</v>
      </c>
      <c r="P475" s="5">
        <v>0</v>
      </c>
      <c r="Q475" s="5">
        <v>0</v>
      </c>
      <c r="R475" s="5">
        <v>140304.81982211879</v>
      </c>
      <c r="S475" s="5">
        <v>24759.674086256273</v>
      </c>
      <c r="T475" s="5">
        <v>0</v>
      </c>
      <c r="U475" s="5">
        <v>0</v>
      </c>
      <c r="V475" s="5">
        <v>0</v>
      </c>
      <c r="W475" s="5">
        <v>0</v>
      </c>
      <c r="X475" s="5">
        <v>0</v>
      </c>
      <c r="Y475" s="5">
        <v>0</v>
      </c>
      <c r="Z475" s="5">
        <v>0</v>
      </c>
      <c r="AA475" s="5">
        <v>0</v>
      </c>
      <c r="AB475" s="5">
        <v>0</v>
      </c>
      <c r="AC475" s="5">
        <v>0</v>
      </c>
      <c r="AD475" s="5">
        <v>0</v>
      </c>
      <c r="AE475" s="5">
        <v>0</v>
      </c>
      <c r="AF475" s="5">
        <v>0</v>
      </c>
      <c r="AG475" s="5">
        <v>0</v>
      </c>
      <c r="AH475" s="16">
        <f t="shared" si="16"/>
        <v>140304.81982211879</v>
      </c>
      <c r="AI475" s="16">
        <f t="shared" si="15"/>
        <v>24759.674086256273</v>
      </c>
      <c r="AJ475" s="1"/>
      <c r="AK475" s="1"/>
      <c r="AL475" s="1"/>
    </row>
    <row r="476" spans="1:38" x14ac:dyDescent="0.25">
      <c r="A476" s="2" t="s">
        <v>1536</v>
      </c>
      <c r="B476" s="4">
        <v>322585</v>
      </c>
      <c r="C476" s="2" t="s">
        <v>915</v>
      </c>
      <c r="D476" s="4" t="s">
        <v>916</v>
      </c>
      <c r="E476" s="2" t="s">
        <v>917</v>
      </c>
      <c r="F476" s="7">
        <v>46077</v>
      </c>
      <c r="G476" s="2" t="s">
        <v>1502</v>
      </c>
      <c r="H476" s="5">
        <v>0</v>
      </c>
      <c r="I476" s="5">
        <v>0</v>
      </c>
      <c r="J476" s="5">
        <v>0</v>
      </c>
      <c r="K476" s="5">
        <v>0</v>
      </c>
      <c r="L476" s="5">
        <v>0</v>
      </c>
      <c r="M476" s="5">
        <v>0</v>
      </c>
      <c r="N476" s="5">
        <v>0</v>
      </c>
      <c r="O476" s="5">
        <v>0</v>
      </c>
      <c r="P476" s="5">
        <v>13470.33</v>
      </c>
      <c r="Q476" s="5">
        <v>2248.116</v>
      </c>
      <c r="R476" s="5">
        <v>0</v>
      </c>
      <c r="S476" s="5">
        <v>0</v>
      </c>
      <c r="T476" s="5">
        <v>0</v>
      </c>
      <c r="U476" s="5">
        <v>0</v>
      </c>
      <c r="V476" s="5">
        <v>0</v>
      </c>
      <c r="W476" s="5">
        <v>0</v>
      </c>
      <c r="X476" s="5">
        <v>0</v>
      </c>
      <c r="Y476" s="5">
        <v>0</v>
      </c>
      <c r="Z476" s="5">
        <v>0</v>
      </c>
      <c r="AA476" s="5">
        <v>0</v>
      </c>
      <c r="AB476" s="5">
        <v>0</v>
      </c>
      <c r="AC476" s="5">
        <v>0</v>
      </c>
      <c r="AD476" s="5">
        <v>0</v>
      </c>
      <c r="AE476" s="5">
        <v>0</v>
      </c>
      <c r="AF476" s="5">
        <v>0</v>
      </c>
      <c r="AG476" s="5">
        <v>0</v>
      </c>
      <c r="AH476" s="16">
        <f t="shared" si="16"/>
        <v>13470.33</v>
      </c>
      <c r="AI476" s="16">
        <f t="shared" si="15"/>
        <v>2248.116</v>
      </c>
      <c r="AJ476" s="1"/>
      <c r="AK476" s="1"/>
      <c r="AL476" s="1"/>
    </row>
    <row r="477" spans="1:38" x14ac:dyDescent="0.25">
      <c r="A477" s="2" t="s">
        <v>1536</v>
      </c>
      <c r="B477" s="4">
        <v>322702</v>
      </c>
      <c r="C477" s="2" t="s">
        <v>960</v>
      </c>
      <c r="D477" s="4" t="s">
        <v>961</v>
      </c>
      <c r="E477" s="2" t="s">
        <v>962</v>
      </c>
      <c r="F477" s="7">
        <v>46065</v>
      </c>
      <c r="G477" s="2" t="s">
        <v>1502</v>
      </c>
      <c r="H477" s="5">
        <v>717019.25967000006</v>
      </c>
      <c r="I477" s="5">
        <v>126532.81053</v>
      </c>
      <c r="J477" s="5">
        <v>0</v>
      </c>
      <c r="K477" s="5">
        <v>0</v>
      </c>
      <c r="L477" s="5">
        <v>0</v>
      </c>
      <c r="M477" s="5">
        <v>0</v>
      </c>
      <c r="N477" s="5">
        <v>126456.787629999</v>
      </c>
      <c r="O477" s="5">
        <v>15257.08016999999</v>
      </c>
      <c r="P477" s="5">
        <v>0</v>
      </c>
      <c r="Q477" s="5">
        <v>0</v>
      </c>
      <c r="R477" s="5">
        <v>0</v>
      </c>
      <c r="S477" s="5">
        <v>0</v>
      </c>
      <c r="T477" s="5">
        <v>0</v>
      </c>
      <c r="U477" s="5">
        <v>0</v>
      </c>
      <c r="V477" s="5">
        <v>0</v>
      </c>
      <c r="W477" s="5">
        <v>0</v>
      </c>
      <c r="X477" s="5">
        <v>0</v>
      </c>
      <c r="Y477" s="5">
        <v>0</v>
      </c>
      <c r="Z477" s="5">
        <v>0</v>
      </c>
      <c r="AA477" s="5">
        <v>0</v>
      </c>
      <c r="AB477" s="5">
        <v>0</v>
      </c>
      <c r="AC477" s="5">
        <v>0</v>
      </c>
      <c r="AD477" s="5">
        <v>0</v>
      </c>
      <c r="AE477" s="5">
        <v>0</v>
      </c>
      <c r="AF477" s="5">
        <v>0</v>
      </c>
      <c r="AG477" s="5">
        <v>0</v>
      </c>
      <c r="AH477" s="16">
        <f t="shared" si="16"/>
        <v>843476.04729999905</v>
      </c>
      <c r="AI477" s="16">
        <f t="shared" si="15"/>
        <v>141789.89069999999</v>
      </c>
      <c r="AJ477" s="1"/>
      <c r="AK477" s="1"/>
      <c r="AL477" s="1"/>
    </row>
    <row r="478" spans="1:38" x14ac:dyDescent="0.25">
      <c r="A478" s="2" t="s">
        <v>1536</v>
      </c>
      <c r="B478" s="4">
        <v>322817</v>
      </c>
      <c r="C478" s="2" t="s">
        <v>987</v>
      </c>
      <c r="D478" s="4" t="s">
        <v>988</v>
      </c>
      <c r="E478" s="2" t="s">
        <v>989</v>
      </c>
      <c r="F478" s="7">
        <v>45983</v>
      </c>
      <c r="G478" s="2" t="s">
        <v>1502</v>
      </c>
      <c r="H478" s="5">
        <v>0</v>
      </c>
      <c r="I478" s="5">
        <v>0</v>
      </c>
      <c r="J478" s="5">
        <v>0</v>
      </c>
      <c r="K478" s="5">
        <v>0</v>
      </c>
      <c r="L478" s="5">
        <v>597707.53799999994</v>
      </c>
      <c r="M478" s="5">
        <v>105489.44399999999</v>
      </c>
      <c r="N478" s="5">
        <v>0</v>
      </c>
      <c r="O478" s="5">
        <v>0</v>
      </c>
      <c r="P478" s="5">
        <v>0</v>
      </c>
      <c r="Q478" s="5">
        <v>0</v>
      </c>
      <c r="R478" s="5">
        <v>0</v>
      </c>
      <c r="S478" s="5">
        <v>0</v>
      </c>
      <c r="T478" s="5">
        <v>0</v>
      </c>
      <c r="U478" s="5">
        <v>0</v>
      </c>
      <c r="V478" s="5">
        <v>0</v>
      </c>
      <c r="W478" s="5">
        <v>0</v>
      </c>
      <c r="X478" s="5">
        <v>0</v>
      </c>
      <c r="Y478" s="5">
        <v>0</v>
      </c>
      <c r="Z478" s="5">
        <v>0</v>
      </c>
      <c r="AA478" s="5">
        <v>0</v>
      </c>
      <c r="AB478" s="5">
        <v>0</v>
      </c>
      <c r="AC478" s="5">
        <v>0</v>
      </c>
      <c r="AD478" s="5">
        <v>0</v>
      </c>
      <c r="AE478" s="5">
        <v>0</v>
      </c>
      <c r="AF478" s="5">
        <v>0</v>
      </c>
      <c r="AG478" s="5">
        <v>0</v>
      </c>
      <c r="AH478" s="16">
        <f t="shared" si="16"/>
        <v>597707.53799999994</v>
      </c>
      <c r="AI478" s="16">
        <f t="shared" si="15"/>
        <v>105489.44399999999</v>
      </c>
      <c r="AJ478" s="1"/>
      <c r="AK478" s="1"/>
      <c r="AL478" s="1"/>
    </row>
    <row r="479" spans="1:38" x14ac:dyDescent="0.25">
      <c r="A479" s="2" t="s">
        <v>1536</v>
      </c>
      <c r="B479" s="4">
        <v>322972</v>
      </c>
      <c r="C479" s="2" t="s">
        <v>1026</v>
      </c>
      <c r="D479" s="4" t="s">
        <v>1027</v>
      </c>
      <c r="E479" s="2" t="s">
        <v>1028</v>
      </c>
      <c r="F479" s="7">
        <v>46438</v>
      </c>
      <c r="G479" s="2" t="s">
        <v>1502</v>
      </c>
      <c r="H479" s="5">
        <v>37824.606</v>
      </c>
      <c r="I479" s="5">
        <v>23990.405999999999</v>
      </c>
      <c r="J479" s="5">
        <v>0</v>
      </c>
      <c r="K479" s="5">
        <v>0</v>
      </c>
      <c r="L479" s="5">
        <v>223030.92600000001</v>
      </c>
      <c r="M479" s="5">
        <v>33077.879999999997</v>
      </c>
      <c r="N479" s="5">
        <v>0</v>
      </c>
      <c r="O479" s="5">
        <v>0</v>
      </c>
      <c r="P479" s="5">
        <v>223030.92600000001</v>
      </c>
      <c r="Q479" s="5">
        <v>33077.879999999997</v>
      </c>
      <c r="R479" s="5">
        <v>0</v>
      </c>
      <c r="S479" s="5">
        <v>0</v>
      </c>
      <c r="T479" s="5">
        <v>223030.92600000001</v>
      </c>
      <c r="U479" s="5">
        <v>33077.879999999997</v>
      </c>
      <c r="V479" s="5">
        <v>0</v>
      </c>
      <c r="W479" s="5">
        <v>0</v>
      </c>
      <c r="X479" s="5">
        <v>223030.92600000001</v>
      </c>
      <c r="Y479" s="5">
        <v>33077.879999999997</v>
      </c>
      <c r="Z479" s="5">
        <v>0</v>
      </c>
      <c r="AA479" s="5">
        <v>0</v>
      </c>
      <c r="AB479" s="5">
        <v>223030.92600000001</v>
      </c>
      <c r="AC479" s="5">
        <v>33077.879999999997</v>
      </c>
      <c r="AD479" s="5">
        <v>0</v>
      </c>
      <c r="AE479" s="5">
        <v>0</v>
      </c>
      <c r="AF479" s="5">
        <v>223030.92600000001</v>
      </c>
      <c r="AG479" s="5">
        <v>33077.879999999997</v>
      </c>
      <c r="AH479" s="16">
        <f t="shared" si="16"/>
        <v>1376010.162</v>
      </c>
      <c r="AI479" s="16">
        <f t="shared" si="15"/>
        <v>222457.68600000002</v>
      </c>
      <c r="AJ479" s="1"/>
      <c r="AK479" s="1"/>
      <c r="AL479" s="1"/>
    </row>
    <row r="480" spans="1:38" x14ac:dyDescent="0.25">
      <c r="A480" s="2" t="s">
        <v>1536</v>
      </c>
      <c r="B480" s="4">
        <v>323041</v>
      </c>
      <c r="C480" s="2" t="s">
        <v>1059</v>
      </c>
      <c r="D480" s="4" t="s">
        <v>1060</v>
      </c>
      <c r="E480" s="2" t="s">
        <v>1061</v>
      </c>
      <c r="F480" s="7">
        <v>45989</v>
      </c>
      <c r="G480" s="2" t="s">
        <v>1506</v>
      </c>
      <c r="H480" s="5">
        <v>0</v>
      </c>
      <c r="I480" s="5">
        <v>0</v>
      </c>
      <c r="J480" s="5">
        <v>187094.54399999999</v>
      </c>
      <c r="K480" s="5">
        <v>33029.538</v>
      </c>
      <c r="L480" s="5">
        <v>0</v>
      </c>
      <c r="M480" s="5">
        <v>0</v>
      </c>
      <c r="N480" s="5">
        <v>374605.54199999996</v>
      </c>
      <c r="O480" s="5">
        <v>66132.599999999991</v>
      </c>
      <c r="P480" s="5">
        <v>937607.73</v>
      </c>
      <c r="Q480" s="5">
        <v>99198.9</v>
      </c>
      <c r="R480" s="5">
        <v>27282.768</v>
      </c>
      <c r="S480" s="5">
        <v>4816.482</v>
      </c>
      <c r="T480" s="5">
        <v>0</v>
      </c>
      <c r="U480" s="5">
        <v>0</v>
      </c>
      <c r="V480" s="5">
        <v>0</v>
      </c>
      <c r="W480" s="5">
        <v>0</v>
      </c>
      <c r="X480" s="5">
        <v>0</v>
      </c>
      <c r="Y480" s="5">
        <v>0</v>
      </c>
      <c r="Z480" s="5">
        <v>0</v>
      </c>
      <c r="AA480" s="5">
        <v>0</v>
      </c>
      <c r="AB480" s="5">
        <v>0</v>
      </c>
      <c r="AC480" s="5">
        <v>0</v>
      </c>
      <c r="AD480" s="5">
        <v>0</v>
      </c>
      <c r="AE480" s="5">
        <v>0</v>
      </c>
      <c r="AF480" s="5">
        <v>0</v>
      </c>
      <c r="AG480" s="5">
        <v>0</v>
      </c>
      <c r="AH480" s="16">
        <f t="shared" si="16"/>
        <v>1526590.5839999998</v>
      </c>
      <c r="AI480" s="16">
        <f t="shared" si="15"/>
        <v>203177.52</v>
      </c>
      <c r="AJ480" s="1"/>
      <c r="AK480" s="1"/>
      <c r="AL480" s="1"/>
    </row>
    <row r="481" spans="1:38" x14ac:dyDescent="0.25">
      <c r="A481" s="2" t="s">
        <v>1536</v>
      </c>
      <c r="B481" s="4">
        <v>323176</v>
      </c>
      <c r="C481" s="2" t="s">
        <v>1068</v>
      </c>
      <c r="D481" s="4" t="s">
        <v>1069</v>
      </c>
      <c r="E481" s="2" t="s">
        <v>1070</v>
      </c>
      <c r="F481" s="7">
        <v>46009</v>
      </c>
      <c r="G481" s="2" t="s">
        <v>1502</v>
      </c>
      <c r="H481" s="5">
        <v>447142.44</v>
      </c>
      <c r="I481" s="5">
        <v>78907.487999999998</v>
      </c>
      <c r="J481" s="5">
        <v>674013.430463069</v>
      </c>
      <c r="K481" s="5">
        <v>83649.428905247521</v>
      </c>
      <c r="L481" s="5">
        <v>2554467.3041231497</v>
      </c>
      <c r="M481" s="5">
        <v>450788.34778643848</v>
      </c>
      <c r="N481" s="5">
        <v>365883.32167074806</v>
      </c>
      <c r="O481" s="5">
        <v>64567.645000720229</v>
      </c>
      <c r="P481" s="5">
        <v>0</v>
      </c>
      <c r="Q481" s="5">
        <v>0</v>
      </c>
      <c r="R481" s="5">
        <v>0</v>
      </c>
      <c r="S481" s="5">
        <v>0</v>
      </c>
      <c r="T481" s="5">
        <v>0</v>
      </c>
      <c r="U481" s="5">
        <v>0</v>
      </c>
      <c r="V481" s="5">
        <v>0</v>
      </c>
      <c r="W481" s="5">
        <v>0</v>
      </c>
      <c r="X481" s="5">
        <v>0</v>
      </c>
      <c r="Y481" s="5">
        <v>0</v>
      </c>
      <c r="Z481" s="5">
        <v>0</v>
      </c>
      <c r="AA481" s="5">
        <v>0</v>
      </c>
      <c r="AB481" s="5">
        <v>0</v>
      </c>
      <c r="AC481" s="5">
        <v>0</v>
      </c>
      <c r="AD481" s="5">
        <v>0</v>
      </c>
      <c r="AE481" s="5">
        <v>0</v>
      </c>
      <c r="AF481" s="5">
        <v>0</v>
      </c>
      <c r="AG481" s="5">
        <v>0</v>
      </c>
      <c r="AH481" s="16">
        <f t="shared" si="16"/>
        <v>4041506.4962569671</v>
      </c>
      <c r="AI481" s="16">
        <f t="shared" si="15"/>
        <v>677912.90969240631</v>
      </c>
      <c r="AJ481" s="1"/>
      <c r="AK481" s="1"/>
      <c r="AL481" s="1"/>
    </row>
    <row r="482" spans="1:38" x14ac:dyDescent="0.25">
      <c r="A482" s="2" t="s">
        <v>1536</v>
      </c>
      <c r="B482" s="4">
        <v>323443</v>
      </c>
      <c r="C482" s="2" t="s">
        <v>1107</v>
      </c>
      <c r="D482" s="4" t="s">
        <v>1108</v>
      </c>
      <c r="E482" s="2" t="s">
        <v>1109</v>
      </c>
      <c r="F482" s="7">
        <v>46050</v>
      </c>
      <c r="G482" s="2" t="s">
        <v>1502</v>
      </c>
      <c r="H482" s="5">
        <v>0</v>
      </c>
      <c r="I482" s="5">
        <v>0</v>
      </c>
      <c r="J482" s="5">
        <v>4500000</v>
      </c>
      <c r="K482" s="5">
        <v>475220.96399999992</v>
      </c>
      <c r="L482" s="5">
        <v>0</v>
      </c>
      <c r="M482" s="5">
        <v>0</v>
      </c>
      <c r="N482" s="5">
        <v>10800000</v>
      </c>
      <c r="O482" s="5">
        <v>1140530.3160000001</v>
      </c>
      <c r="P482" s="5">
        <v>5136357.63</v>
      </c>
      <c r="Q482" s="5">
        <v>606469.272</v>
      </c>
      <c r="R482" s="5">
        <v>0</v>
      </c>
      <c r="S482" s="5">
        <v>0</v>
      </c>
      <c r="T482" s="5">
        <v>0</v>
      </c>
      <c r="U482" s="5">
        <v>0</v>
      </c>
      <c r="V482" s="5">
        <v>0</v>
      </c>
      <c r="W482" s="5">
        <v>0</v>
      </c>
      <c r="X482" s="5">
        <v>0</v>
      </c>
      <c r="Y482" s="5">
        <v>0</v>
      </c>
      <c r="Z482" s="5">
        <v>0</v>
      </c>
      <c r="AA482" s="5">
        <v>0</v>
      </c>
      <c r="AB482" s="5">
        <v>0</v>
      </c>
      <c r="AC482" s="5">
        <v>0</v>
      </c>
      <c r="AD482" s="5">
        <v>0</v>
      </c>
      <c r="AE482" s="5">
        <v>0</v>
      </c>
      <c r="AF482" s="5">
        <v>0</v>
      </c>
      <c r="AG482" s="5">
        <v>0</v>
      </c>
      <c r="AH482" s="16">
        <f t="shared" si="16"/>
        <v>20436357.629999999</v>
      </c>
      <c r="AI482" s="16">
        <f t="shared" si="15"/>
        <v>2222220.5520000001</v>
      </c>
      <c r="AJ482" s="1"/>
      <c r="AK482" s="1"/>
      <c r="AL482" s="1"/>
    </row>
    <row r="483" spans="1:38" x14ac:dyDescent="0.25">
      <c r="A483" s="2" t="s">
        <v>1536</v>
      </c>
      <c r="B483" s="4">
        <v>324558</v>
      </c>
      <c r="C483" s="2" t="s">
        <v>1175</v>
      </c>
      <c r="D483" s="4" t="s">
        <v>1176</v>
      </c>
      <c r="E483" s="2" t="s">
        <v>1177</v>
      </c>
      <c r="F483" s="7">
        <v>46366</v>
      </c>
      <c r="G483" s="2" t="s">
        <v>1502</v>
      </c>
      <c r="H483" s="5">
        <v>0</v>
      </c>
      <c r="I483" s="5">
        <v>0</v>
      </c>
      <c r="J483" s="5">
        <v>0</v>
      </c>
      <c r="K483" s="5">
        <v>0</v>
      </c>
      <c r="L483" s="5">
        <v>471217.40136449988</v>
      </c>
      <c r="M483" s="5">
        <v>83156.012005499972</v>
      </c>
      <c r="N483" s="5">
        <v>0</v>
      </c>
      <c r="O483" s="5">
        <v>0</v>
      </c>
      <c r="P483" s="5">
        <v>471217.40136449988</v>
      </c>
      <c r="Q483" s="5">
        <v>83156.012005499972</v>
      </c>
      <c r="R483" s="5">
        <v>0</v>
      </c>
      <c r="S483" s="5">
        <v>0</v>
      </c>
      <c r="T483" s="5">
        <v>628289.86848599988</v>
      </c>
      <c r="U483" s="5">
        <v>110874.68267399998</v>
      </c>
      <c r="V483" s="5">
        <v>0</v>
      </c>
      <c r="W483" s="5">
        <v>0</v>
      </c>
      <c r="X483" s="5">
        <v>0</v>
      </c>
      <c r="Y483" s="5">
        <v>0</v>
      </c>
      <c r="Z483" s="5">
        <v>776484.86848599999</v>
      </c>
      <c r="AA483" s="5">
        <v>119379.68267399998</v>
      </c>
      <c r="AB483" s="5">
        <v>0</v>
      </c>
      <c r="AC483" s="5">
        <v>0</v>
      </c>
      <c r="AD483" s="5">
        <v>0</v>
      </c>
      <c r="AE483" s="5">
        <v>0</v>
      </c>
      <c r="AF483" s="5">
        <v>927981.06560741668</v>
      </c>
      <c r="AG483" s="5">
        <v>163761.36451895587</v>
      </c>
      <c r="AH483" s="16">
        <f t="shared" si="16"/>
        <v>3275190.6053084163</v>
      </c>
      <c r="AI483" s="16">
        <f t="shared" si="15"/>
        <v>560327.75387795572</v>
      </c>
      <c r="AJ483" s="1"/>
      <c r="AK483" s="1"/>
      <c r="AL483" s="1"/>
    </row>
    <row r="484" spans="1:38" x14ac:dyDescent="0.25">
      <c r="A484" s="2" t="s">
        <v>1536</v>
      </c>
      <c r="B484" s="4">
        <v>325023</v>
      </c>
      <c r="C484" s="2" t="s">
        <v>1298</v>
      </c>
      <c r="D484" s="4" t="s">
        <v>1299</v>
      </c>
      <c r="E484" s="2" t="s">
        <v>1300</v>
      </c>
      <c r="F484" s="7">
        <v>46070</v>
      </c>
      <c r="G484" s="2" t="s">
        <v>1502</v>
      </c>
      <c r="H484" s="5">
        <v>0</v>
      </c>
      <c r="I484" s="5">
        <v>0</v>
      </c>
      <c r="J484" s="5">
        <v>128482.87199999999</v>
      </c>
      <c r="K484" s="5">
        <v>22678.848000000002</v>
      </c>
      <c r="L484" s="5">
        <v>0</v>
      </c>
      <c r="M484" s="5">
        <v>0</v>
      </c>
      <c r="N484" s="5">
        <v>58076.585999999996</v>
      </c>
      <c r="O484" s="5">
        <v>10248.81</v>
      </c>
      <c r="P484" s="5">
        <v>0</v>
      </c>
      <c r="Q484" s="5">
        <v>0</v>
      </c>
      <c r="R484" s="5">
        <v>117972.06</v>
      </c>
      <c r="S484" s="5">
        <v>20818.601999999999</v>
      </c>
      <c r="T484" s="5">
        <v>0</v>
      </c>
      <c r="U484" s="5">
        <v>0</v>
      </c>
      <c r="V484" s="5">
        <v>0</v>
      </c>
      <c r="W484" s="5">
        <v>0</v>
      </c>
      <c r="X484" s="5">
        <v>0</v>
      </c>
      <c r="Y484" s="5">
        <v>0</v>
      </c>
      <c r="Z484" s="5">
        <v>0</v>
      </c>
      <c r="AA484" s="5">
        <v>0</v>
      </c>
      <c r="AB484" s="5">
        <v>0</v>
      </c>
      <c r="AC484" s="5">
        <v>0</v>
      </c>
      <c r="AD484" s="5">
        <v>0</v>
      </c>
      <c r="AE484" s="5">
        <v>0</v>
      </c>
      <c r="AF484" s="5">
        <v>0</v>
      </c>
      <c r="AG484" s="5">
        <v>0</v>
      </c>
      <c r="AH484" s="16">
        <f t="shared" si="16"/>
        <v>304531.51799999998</v>
      </c>
      <c r="AI484" s="16">
        <f t="shared" si="15"/>
        <v>53746.26</v>
      </c>
      <c r="AJ484" s="1"/>
      <c r="AK484" s="1"/>
      <c r="AL484" s="1"/>
    </row>
    <row r="485" spans="1:38" x14ac:dyDescent="0.25">
      <c r="A485" s="2" t="s">
        <v>1536</v>
      </c>
      <c r="B485" s="4">
        <v>325125</v>
      </c>
      <c r="C485" s="2" t="s">
        <v>1325</v>
      </c>
      <c r="D485" s="4" t="s">
        <v>1326</v>
      </c>
      <c r="E485" s="2" t="s">
        <v>1327</v>
      </c>
      <c r="F485" s="7">
        <v>46367</v>
      </c>
      <c r="G485" s="2" t="s">
        <v>1502</v>
      </c>
      <c r="H485" s="5">
        <v>0</v>
      </c>
      <c r="I485" s="5">
        <v>0</v>
      </c>
      <c r="J485" s="5">
        <v>0</v>
      </c>
      <c r="K485" s="5">
        <v>0</v>
      </c>
      <c r="L485" s="5">
        <v>435465.73151880043</v>
      </c>
      <c r="M485" s="5">
        <v>76846.893797435419</v>
      </c>
      <c r="N485" s="5">
        <v>0</v>
      </c>
      <c r="O485" s="5">
        <v>0</v>
      </c>
      <c r="P485" s="5">
        <v>0</v>
      </c>
      <c r="Q485" s="5">
        <v>0</v>
      </c>
      <c r="R485" s="5">
        <v>0</v>
      </c>
      <c r="S485" s="5">
        <v>0</v>
      </c>
      <c r="T485" s="5">
        <v>105718.99964816569</v>
      </c>
      <c r="U485" s="5">
        <v>18656.294055558657</v>
      </c>
      <c r="V485" s="5">
        <v>0</v>
      </c>
      <c r="W485" s="5">
        <v>0</v>
      </c>
      <c r="X485" s="5">
        <v>0</v>
      </c>
      <c r="Y485" s="5">
        <v>0</v>
      </c>
      <c r="Z485" s="5">
        <v>0</v>
      </c>
      <c r="AA485" s="5">
        <v>0</v>
      </c>
      <c r="AB485" s="5">
        <v>161985.43181543078</v>
      </c>
      <c r="AC485" s="5">
        <v>28585.664438017189</v>
      </c>
      <c r="AD485" s="5">
        <v>87808.015926616921</v>
      </c>
      <c r="AE485" s="5">
        <v>15495.532222344154</v>
      </c>
      <c r="AF485" s="5">
        <v>0</v>
      </c>
      <c r="AG485" s="5">
        <v>0</v>
      </c>
      <c r="AH485" s="16">
        <f t="shared" si="16"/>
        <v>790978.17890901386</v>
      </c>
      <c r="AI485" s="16">
        <f t="shared" si="15"/>
        <v>139584.38451335541</v>
      </c>
      <c r="AJ485" s="1"/>
      <c r="AK485" s="1"/>
      <c r="AL485" s="1"/>
    </row>
    <row r="486" spans="1:38" x14ac:dyDescent="0.25">
      <c r="A486" s="2" t="s">
        <v>1536</v>
      </c>
      <c r="B486" s="4">
        <v>325138</v>
      </c>
      <c r="C486" s="2" t="s">
        <v>1334</v>
      </c>
      <c r="D486" s="4" t="s">
        <v>1335</v>
      </c>
      <c r="E486" s="2" t="s">
        <v>1336</v>
      </c>
      <c r="F486" s="7">
        <v>46073</v>
      </c>
      <c r="G486" s="2" t="s">
        <v>1502</v>
      </c>
      <c r="H486" s="5">
        <v>0</v>
      </c>
      <c r="I486" s="5">
        <v>0</v>
      </c>
      <c r="J486" s="5">
        <v>0</v>
      </c>
      <c r="K486" s="5">
        <v>0</v>
      </c>
      <c r="L486" s="5">
        <v>0</v>
      </c>
      <c r="M486" s="5">
        <v>0</v>
      </c>
      <c r="N486" s="5">
        <v>0</v>
      </c>
      <c r="O486" s="5">
        <v>0</v>
      </c>
      <c r="P486" s="5">
        <v>0</v>
      </c>
      <c r="Q486" s="5">
        <v>0</v>
      </c>
      <c r="R486" s="5">
        <v>17585850.954</v>
      </c>
      <c r="S486" s="5">
        <v>3103385.4599999995</v>
      </c>
      <c r="T486" s="5">
        <v>0</v>
      </c>
      <c r="U486" s="5">
        <v>0</v>
      </c>
      <c r="V486" s="5">
        <v>0</v>
      </c>
      <c r="W486" s="5">
        <v>0</v>
      </c>
      <c r="X486" s="5">
        <v>0</v>
      </c>
      <c r="Y486" s="5">
        <v>0</v>
      </c>
      <c r="Z486" s="5">
        <v>0</v>
      </c>
      <c r="AA486" s="5">
        <v>0</v>
      </c>
      <c r="AB486" s="5">
        <v>0</v>
      </c>
      <c r="AC486" s="5">
        <v>0</v>
      </c>
      <c r="AD486" s="5">
        <v>0</v>
      </c>
      <c r="AE486" s="5">
        <v>0</v>
      </c>
      <c r="AF486" s="5">
        <v>0</v>
      </c>
      <c r="AG486" s="5">
        <v>0</v>
      </c>
      <c r="AH486" s="16">
        <f t="shared" si="16"/>
        <v>17585850.954</v>
      </c>
      <c r="AI486" s="16">
        <f t="shared" si="15"/>
        <v>3103385.4599999995</v>
      </c>
      <c r="AJ486" s="1"/>
      <c r="AK486" s="1"/>
      <c r="AL486" s="1"/>
    </row>
    <row r="487" spans="1:38" x14ac:dyDescent="0.25">
      <c r="A487" s="2" t="s">
        <v>1536</v>
      </c>
      <c r="B487" s="4">
        <v>325157</v>
      </c>
      <c r="C487" s="2" t="s">
        <v>1349</v>
      </c>
      <c r="D487" s="4" t="s">
        <v>1350</v>
      </c>
      <c r="E487" s="2" t="s">
        <v>1351</v>
      </c>
      <c r="F487" s="7">
        <v>46442</v>
      </c>
      <c r="G487" s="2" t="s">
        <v>1502</v>
      </c>
      <c r="H487" s="5">
        <v>148616.13216000001</v>
      </c>
      <c r="I487" s="5">
        <v>26213.490719999994</v>
      </c>
      <c r="J487" s="5">
        <v>185770.16520000002</v>
      </c>
      <c r="K487" s="5">
        <v>32766.863399999998</v>
      </c>
      <c r="L487" s="5">
        <v>222924.19824000003</v>
      </c>
      <c r="M487" s="5">
        <v>39320.236080000002</v>
      </c>
      <c r="N487" s="5">
        <v>0</v>
      </c>
      <c r="O487" s="5">
        <v>0</v>
      </c>
      <c r="P487" s="5">
        <v>0</v>
      </c>
      <c r="Q487" s="5">
        <v>0</v>
      </c>
      <c r="R487" s="5">
        <v>0</v>
      </c>
      <c r="S487" s="5">
        <v>0</v>
      </c>
      <c r="T487" s="5">
        <v>0</v>
      </c>
      <c r="U487" s="5">
        <v>0</v>
      </c>
      <c r="V487" s="5">
        <v>381419.93121120002</v>
      </c>
      <c r="W487" s="5">
        <v>67276.3291704</v>
      </c>
      <c r="X487" s="5">
        <v>0</v>
      </c>
      <c r="Y487" s="5">
        <v>0</v>
      </c>
      <c r="Z487" s="5">
        <v>0</v>
      </c>
      <c r="AA487" s="5">
        <v>0</v>
      </c>
      <c r="AB487" s="5">
        <v>0</v>
      </c>
      <c r="AC487" s="5">
        <v>0</v>
      </c>
      <c r="AD487" s="5">
        <v>180039.09313920003</v>
      </c>
      <c r="AE487" s="5">
        <v>31755.994646400002</v>
      </c>
      <c r="AF487" s="5">
        <v>0</v>
      </c>
      <c r="AG487" s="5">
        <v>0</v>
      </c>
      <c r="AH487" s="16">
        <f t="shared" si="16"/>
        <v>1118769.5199504001</v>
      </c>
      <c r="AI487" s="16">
        <f t="shared" si="15"/>
        <v>197332.9140168</v>
      </c>
      <c r="AJ487" s="1"/>
      <c r="AK487" s="1"/>
      <c r="AL487" s="1"/>
    </row>
    <row r="488" spans="1:38" x14ac:dyDescent="0.25">
      <c r="A488" s="2" t="s">
        <v>1536</v>
      </c>
      <c r="B488" s="4">
        <v>325164</v>
      </c>
      <c r="C488" s="2" t="s">
        <v>1352</v>
      </c>
      <c r="D488" s="4" t="s">
        <v>1353</v>
      </c>
      <c r="E488" s="2" t="s">
        <v>1354</v>
      </c>
      <c r="F488" s="7">
        <v>46445</v>
      </c>
      <c r="G488" s="2" t="s">
        <v>1502</v>
      </c>
      <c r="H488" s="5">
        <v>0</v>
      </c>
      <c r="I488" s="5">
        <v>0</v>
      </c>
      <c r="J488" s="5">
        <v>140891.57487000001</v>
      </c>
      <c r="K488" s="5">
        <v>24871.415309999975</v>
      </c>
      <c r="L488" s="5">
        <v>0</v>
      </c>
      <c r="M488" s="5">
        <v>0</v>
      </c>
      <c r="N488" s="5">
        <v>0</v>
      </c>
      <c r="O488" s="5">
        <v>0</v>
      </c>
      <c r="P488" s="5">
        <v>0</v>
      </c>
      <c r="Q488" s="5">
        <v>0</v>
      </c>
      <c r="R488" s="5">
        <v>0</v>
      </c>
      <c r="S488" s="5">
        <v>0</v>
      </c>
      <c r="T488" s="5">
        <v>0</v>
      </c>
      <c r="U488" s="5">
        <v>0</v>
      </c>
      <c r="V488" s="5">
        <v>439190.13</v>
      </c>
      <c r="W488" s="5">
        <v>77529.689999999988</v>
      </c>
      <c r="X488" s="5">
        <v>0</v>
      </c>
      <c r="Y488" s="5">
        <v>0</v>
      </c>
      <c r="Z488" s="5">
        <v>0</v>
      </c>
      <c r="AA488" s="5">
        <v>0</v>
      </c>
      <c r="AB488" s="5">
        <v>0</v>
      </c>
      <c r="AC488" s="5">
        <v>0</v>
      </c>
      <c r="AD488" s="5">
        <v>1201324.314</v>
      </c>
      <c r="AE488" s="5">
        <v>212068.29599999997</v>
      </c>
      <c r="AF488" s="5">
        <v>0</v>
      </c>
      <c r="AG488" s="5">
        <v>0</v>
      </c>
      <c r="AH488" s="16">
        <f t="shared" si="16"/>
        <v>1781406.01887</v>
      </c>
      <c r="AI488" s="16">
        <f t="shared" si="15"/>
        <v>314469.40130999993</v>
      </c>
      <c r="AJ488" s="1"/>
      <c r="AK488" s="1"/>
      <c r="AL488" s="1"/>
    </row>
    <row r="489" spans="1:38" x14ac:dyDescent="0.25">
      <c r="A489" s="2" t="s">
        <v>1536</v>
      </c>
      <c r="B489" s="4">
        <v>325280</v>
      </c>
      <c r="C489" s="2" t="s">
        <v>1421</v>
      </c>
      <c r="D489" s="4" t="s">
        <v>1422</v>
      </c>
      <c r="E489" s="2" t="s">
        <v>1423</v>
      </c>
      <c r="F489" s="7">
        <v>46446</v>
      </c>
      <c r="G489" s="2" t="s">
        <v>1502</v>
      </c>
      <c r="H489" s="5">
        <v>0</v>
      </c>
      <c r="I489" s="5">
        <v>0</v>
      </c>
      <c r="J489" s="5">
        <v>0</v>
      </c>
      <c r="K489" s="5">
        <v>0</v>
      </c>
      <c r="L489" s="5">
        <v>0</v>
      </c>
      <c r="M489" s="5">
        <v>0</v>
      </c>
      <c r="N489" s="5">
        <v>0</v>
      </c>
      <c r="O489" s="5">
        <v>0</v>
      </c>
      <c r="P489" s="5">
        <v>0</v>
      </c>
      <c r="Q489" s="5">
        <v>0</v>
      </c>
      <c r="R489" s="5">
        <v>0</v>
      </c>
      <c r="S489" s="5">
        <v>0</v>
      </c>
      <c r="T489" s="5">
        <v>7180800</v>
      </c>
      <c r="U489" s="5">
        <v>2267200</v>
      </c>
      <c r="V489" s="5">
        <v>0</v>
      </c>
      <c r="W489" s="5">
        <v>0</v>
      </c>
      <c r="X489" s="5">
        <v>0</v>
      </c>
      <c r="Y489" s="5">
        <v>0</v>
      </c>
      <c r="Z489" s="5">
        <v>0</v>
      </c>
      <c r="AA489" s="5">
        <v>0</v>
      </c>
      <c r="AB489" s="5">
        <v>3590400</v>
      </c>
      <c r="AC489" s="5">
        <v>633600</v>
      </c>
      <c r="AD489" s="5">
        <v>0</v>
      </c>
      <c r="AE489" s="5">
        <v>0</v>
      </c>
      <c r="AF489" s="5">
        <v>0</v>
      </c>
      <c r="AG489" s="5">
        <v>0</v>
      </c>
      <c r="AH489" s="16">
        <f t="shared" si="16"/>
        <v>10771200</v>
      </c>
      <c r="AI489" s="16">
        <f t="shared" si="15"/>
        <v>2900800</v>
      </c>
      <c r="AJ489" s="1"/>
      <c r="AK489" s="1"/>
      <c r="AL489" s="1"/>
    </row>
    <row r="490" spans="1:38" x14ac:dyDescent="0.25">
      <c r="A490" s="2" t="s">
        <v>1537</v>
      </c>
      <c r="B490" s="4">
        <v>315637</v>
      </c>
      <c r="C490" s="2" t="s">
        <v>429</v>
      </c>
      <c r="D490" s="4" t="s">
        <v>430</v>
      </c>
      <c r="E490" s="2" t="s">
        <v>431</v>
      </c>
      <c r="F490" s="7"/>
      <c r="G490" s="2" t="s">
        <v>1502</v>
      </c>
      <c r="H490" s="5">
        <v>0</v>
      </c>
      <c r="I490" s="5">
        <v>0</v>
      </c>
      <c r="J490" s="5">
        <v>112950</v>
      </c>
      <c r="K490" s="5">
        <v>37650</v>
      </c>
      <c r="L490" s="5">
        <v>0</v>
      </c>
      <c r="M490" s="5">
        <v>0</v>
      </c>
      <c r="N490" s="5">
        <v>0</v>
      </c>
      <c r="O490" s="5">
        <v>0</v>
      </c>
      <c r="P490" s="5">
        <v>0</v>
      </c>
      <c r="Q490" s="5">
        <v>0</v>
      </c>
      <c r="R490" s="5">
        <v>0</v>
      </c>
      <c r="S490" s="5">
        <v>0</v>
      </c>
      <c r="T490" s="5">
        <v>505000</v>
      </c>
      <c r="U490" s="5">
        <v>135000</v>
      </c>
      <c r="V490" s="5">
        <v>0</v>
      </c>
      <c r="W490" s="5">
        <v>0</v>
      </c>
      <c r="X490" s="5">
        <v>0</v>
      </c>
      <c r="Y490" s="5">
        <v>0</v>
      </c>
      <c r="Z490" s="5">
        <v>505000</v>
      </c>
      <c r="AA490" s="5">
        <v>135000</v>
      </c>
      <c r="AB490" s="5">
        <v>0</v>
      </c>
      <c r="AC490" s="5">
        <v>0</v>
      </c>
      <c r="AD490" s="5">
        <v>0</v>
      </c>
      <c r="AE490" s="5">
        <v>0</v>
      </c>
      <c r="AF490" s="5">
        <v>505000</v>
      </c>
      <c r="AG490" s="5">
        <v>135000</v>
      </c>
      <c r="AH490" s="16">
        <f t="shared" si="16"/>
        <v>1627950</v>
      </c>
      <c r="AI490" s="16">
        <f t="shared" si="15"/>
        <v>442650</v>
      </c>
      <c r="AJ490" s="1"/>
      <c r="AK490" s="1"/>
      <c r="AL490" s="1"/>
    </row>
    <row r="491" spans="1:38" x14ac:dyDescent="0.25">
      <c r="A491" s="2" t="s">
        <v>1537</v>
      </c>
      <c r="B491" s="4">
        <v>316070</v>
      </c>
      <c r="C491" s="2" t="s">
        <v>432</v>
      </c>
      <c r="D491" s="4" t="s">
        <v>433</v>
      </c>
      <c r="E491" s="2" t="s">
        <v>434</v>
      </c>
      <c r="F491" s="7"/>
      <c r="G491" s="2" t="s">
        <v>1502</v>
      </c>
      <c r="H491" s="5">
        <v>0</v>
      </c>
      <c r="I491" s="5">
        <v>0</v>
      </c>
      <c r="J491" s="5">
        <v>0</v>
      </c>
      <c r="K491" s="5">
        <v>0</v>
      </c>
      <c r="L491" s="5">
        <v>0</v>
      </c>
      <c r="M491" s="5">
        <v>0</v>
      </c>
      <c r="N491" s="5">
        <v>0</v>
      </c>
      <c r="O491" s="5">
        <v>0</v>
      </c>
      <c r="P491" s="5">
        <v>0</v>
      </c>
      <c r="Q491" s="5">
        <v>0</v>
      </c>
      <c r="R491" s="5">
        <v>0</v>
      </c>
      <c r="S491" s="5">
        <v>0</v>
      </c>
      <c r="T491" s="5">
        <v>0</v>
      </c>
      <c r="U491" s="5">
        <v>0</v>
      </c>
      <c r="V491" s="5">
        <v>0</v>
      </c>
      <c r="W491" s="5">
        <v>0</v>
      </c>
      <c r="X491" s="5">
        <v>0</v>
      </c>
      <c r="Y491" s="5">
        <v>0</v>
      </c>
      <c r="Z491" s="5">
        <v>0</v>
      </c>
      <c r="AA491" s="5">
        <v>0</v>
      </c>
      <c r="AB491" s="5">
        <v>0</v>
      </c>
      <c r="AC491" s="5">
        <v>0</v>
      </c>
      <c r="AD491" s="5">
        <v>0</v>
      </c>
      <c r="AE491" s="5">
        <v>0</v>
      </c>
      <c r="AF491" s="5">
        <v>0</v>
      </c>
      <c r="AG491" s="5">
        <v>0</v>
      </c>
      <c r="AH491" s="16">
        <f t="shared" si="16"/>
        <v>0</v>
      </c>
      <c r="AI491" s="16">
        <f t="shared" si="15"/>
        <v>0</v>
      </c>
      <c r="AJ491" s="1"/>
      <c r="AK491" s="1"/>
      <c r="AL491" s="1"/>
    </row>
    <row r="492" spans="1:38" x14ac:dyDescent="0.25">
      <c r="A492" s="2" t="s">
        <v>1537</v>
      </c>
      <c r="B492" s="4">
        <v>317689</v>
      </c>
      <c r="C492" s="2" t="s">
        <v>444</v>
      </c>
      <c r="D492" s="4" t="s">
        <v>445</v>
      </c>
      <c r="E492" s="2" t="s">
        <v>446</v>
      </c>
      <c r="F492" s="7" t="s">
        <v>1512</v>
      </c>
      <c r="G492" s="2" t="s">
        <v>1502</v>
      </c>
      <c r="H492" s="5">
        <v>0</v>
      </c>
      <c r="I492" s="5">
        <v>0</v>
      </c>
      <c r="J492" s="5">
        <v>0</v>
      </c>
      <c r="K492" s="5">
        <v>0</v>
      </c>
      <c r="L492" s="5">
        <v>313442.02799999999</v>
      </c>
      <c r="M492" s="5">
        <v>104480.67599999999</v>
      </c>
      <c r="N492" s="5">
        <v>133782.85799999998</v>
      </c>
      <c r="O492" s="5">
        <v>44594.286</v>
      </c>
      <c r="P492" s="5">
        <v>0</v>
      </c>
      <c r="Q492" s="5">
        <v>0</v>
      </c>
      <c r="R492" s="5">
        <v>0</v>
      </c>
      <c r="S492" s="5">
        <v>0</v>
      </c>
      <c r="T492" s="5">
        <v>0</v>
      </c>
      <c r="U492" s="5">
        <v>0</v>
      </c>
      <c r="V492" s="5">
        <v>0</v>
      </c>
      <c r="W492" s="5">
        <v>0</v>
      </c>
      <c r="X492" s="5">
        <v>0</v>
      </c>
      <c r="Y492" s="5">
        <v>0</v>
      </c>
      <c r="Z492" s="5">
        <v>0</v>
      </c>
      <c r="AA492" s="5">
        <v>0</v>
      </c>
      <c r="AB492" s="5">
        <v>0</v>
      </c>
      <c r="AC492" s="5">
        <v>0</v>
      </c>
      <c r="AD492" s="5">
        <v>0</v>
      </c>
      <c r="AE492" s="5">
        <v>0</v>
      </c>
      <c r="AF492" s="5">
        <v>0</v>
      </c>
      <c r="AG492" s="5">
        <v>0</v>
      </c>
      <c r="AH492" s="16">
        <f t="shared" si="16"/>
        <v>447224.88599999994</v>
      </c>
      <c r="AI492" s="16">
        <f t="shared" si="15"/>
        <v>149074.962</v>
      </c>
      <c r="AJ492" s="1"/>
      <c r="AK492" s="1"/>
      <c r="AL492" s="1"/>
    </row>
    <row r="493" spans="1:38" x14ac:dyDescent="0.25">
      <c r="A493" s="2" t="s">
        <v>1537</v>
      </c>
      <c r="B493" s="4">
        <v>317872</v>
      </c>
      <c r="C493" s="2" t="s">
        <v>447</v>
      </c>
      <c r="D493" s="4" t="s">
        <v>448</v>
      </c>
      <c r="E493" s="2" t="s">
        <v>449</v>
      </c>
      <c r="F493" s="7"/>
      <c r="G493" s="2" t="s">
        <v>1502</v>
      </c>
      <c r="H493" s="5">
        <v>0</v>
      </c>
      <c r="I493" s="5">
        <v>0</v>
      </c>
      <c r="J493" s="5">
        <v>0</v>
      </c>
      <c r="K493" s="5">
        <v>0</v>
      </c>
      <c r="L493" s="5">
        <v>0</v>
      </c>
      <c r="M493" s="5">
        <v>0</v>
      </c>
      <c r="N493" s="5">
        <v>0</v>
      </c>
      <c r="O493" s="5">
        <v>0</v>
      </c>
      <c r="P493" s="5">
        <v>0</v>
      </c>
      <c r="Q493" s="5">
        <v>0</v>
      </c>
      <c r="R493" s="5">
        <v>0</v>
      </c>
      <c r="S493" s="5">
        <v>0</v>
      </c>
      <c r="T493" s="5">
        <v>0</v>
      </c>
      <c r="U493" s="5">
        <v>0</v>
      </c>
      <c r="V493" s="5">
        <v>0</v>
      </c>
      <c r="W493" s="5">
        <v>0</v>
      </c>
      <c r="X493" s="5">
        <v>0</v>
      </c>
      <c r="Y493" s="5">
        <v>0</v>
      </c>
      <c r="Z493" s="5">
        <v>0</v>
      </c>
      <c r="AA493" s="5">
        <v>0</v>
      </c>
      <c r="AB493" s="5">
        <v>0</v>
      </c>
      <c r="AC493" s="5">
        <v>0</v>
      </c>
      <c r="AD493" s="5">
        <v>0</v>
      </c>
      <c r="AE493" s="5">
        <v>0</v>
      </c>
      <c r="AF493" s="5">
        <v>0</v>
      </c>
      <c r="AG493" s="5">
        <v>0</v>
      </c>
      <c r="AH493" s="16">
        <f t="shared" si="16"/>
        <v>0</v>
      </c>
      <c r="AI493" s="16">
        <f t="shared" si="15"/>
        <v>0</v>
      </c>
      <c r="AJ493" s="1"/>
      <c r="AK493" s="1"/>
      <c r="AL493" s="1"/>
    </row>
    <row r="494" spans="1:38" x14ac:dyDescent="0.25">
      <c r="A494" s="2" t="s">
        <v>1537</v>
      </c>
      <c r="B494" s="4">
        <v>318268</v>
      </c>
      <c r="C494" s="2" t="s">
        <v>459</v>
      </c>
      <c r="D494" s="4" t="s">
        <v>460</v>
      </c>
      <c r="E494" s="2" t="s">
        <v>461</v>
      </c>
      <c r="F494" s="7"/>
      <c r="G494" s="2" t="s">
        <v>1502</v>
      </c>
      <c r="H494" s="5">
        <v>0</v>
      </c>
      <c r="I494" s="5">
        <v>0</v>
      </c>
      <c r="J494" s="5">
        <v>0</v>
      </c>
      <c r="K494" s="5">
        <v>0</v>
      </c>
      <c r="L494" s="5">
        <v>0</v>
      </c>
      <c r="M494" s="5">
        <v>0</v>
      </c>
      <c r="N494" s="5">
        <v>0</v>
      </c>
      <c r="O494" s="5">
        <v>0</v>
      </c>
      <c r="P494" s="5">
        <v>0</v>
      </c>
      <c r="Q494" s="5">
        <v>0</v>
      </c>
      <c r="R494" s="5">
        <v>0</v>
      </c>
      <c r="S494" s="5">
        <v>0</v>
      </c>
      <c r="T494" s="5">
        <v>0</v>
      </c>
      <c r="U494" s="5">
        <v>0</v>
      </c>
      <c r="V494" s="5">
        <v>0</v>
      </c>
      <c r="W494" s="5">
        <v>0</v>
      </c>
      <c r="X494" s="5">
        <v>0</v>
      </c>
      <c r="Y494" s="5">
        <v>0</v>
      </c>
      <c r="Z494" s="5">
        <v>0</v>
      </c>
      <c r="AA494" s="5">
        <v>0</v>
      </c>
      <c r="AB494" s="5">
        <v>0</v>
      </c>
      <c r="AC494" s="5">
        <v>0</v>
      </c>
      <c r="AD494" s="5">
        <v>0</v>
      </c>
      <c r="AE494" s="5">
        <v>0</v>
      </c>
      <c r="AF494" s="5">
        <v>0</v>
      </c>
      <c r="AG494" s="5">
        <v>0</v>
      </c>
      <c r="AH494" s="16">
        <f t="shared" si="16"/>
        <v>0</v>
      </c>
      <c r="AI494" s="16">
        <f t="shared" si="15"/>
        <v>0</v>
      </c>
      <c r="AJ494" s="1"/>
      <c r="AK494" s="1"/>
      <c r="AL494" s="1"/>
    </row>
    <row r="495" spans="1:38" x14ac:dyDescent="0.25">
      <c r="A495" s="2" t="s">
        <v>1537</v>
      </c>
      <c r="B495" s="4">
        <v>319157</v>
      </c>
      <c r="C495" s="2" t="s">
        <v>498</v>
      </c>
      <c r="D495" s="4" t="s">
        <v>499</v>
      </c>
      <c r="E495" s="2" t="s">
        <v>500</v>
      </c>
      <c r="F495" s="7"/>
      <c r="G495" s="2" t="s">
        <v>1502</v>
      </c>
      <c r="H495" s="5">
        <v>0</v>
      </c>
      <c r="I495" s="5">
        <v>0</v>
      </c>
      <c r="J495" s="5">
        <v>0</v>
      </c>
      <c r="K495" s="5">
        <v>0</v>
      </c>
      <c r="L495" s="5">
        <v>0</v>
      </c>
      <c r="M495" s="5">
        <v>0</v>
      </c>
      <c r="N495" s="5">
        <v>0</v>
      </c>
      <c r="O495" s="5">
        <v>0</v>
      </c>
      <c r="P495" s="5">
        <v>0</v>
      </c>
      <c r="Q495" s="5">
        <v>0</v>
      </c>
      <c r="R495" s="5">
        <v>0</v>
      </c>
      <c r="S495" s="5">
        <v>0</v>
      </c>
      <c r="T495" s="5">
        <v>0</v>
      </c>
      <c r="U495" s="5">
        <v>0</v>
      </c>
      <c r="V495" s="5">
        <v>0</v>
      </c>
      <c r="W495" s="5">
        <v>0</v>
      </c>
      <c r="X495" s="5">
        <v>0</v>
      </c>
      <c r="Y495" s="5">
        <v>0</v>
      </c>
      <c r="Z495" s="5">
        <v>0</v>
      </c>
      <c r="AA495" s="5">
        <v>0</v>
      </c>
      <c r="AB495" s="5">
        <v>0</v>
      </c>
      <c r="AC495" s="5">
        <v>0</v>
      </c>
      <c r="AD495" s="5">
        <v>0</v>
      </c>
      <c r="AE495" s="5">
        <v>0</v>
      </c>
      <c r="AF495" s="5">
        <v>0</v>
      </c>
      <c r="AG495" s="5">
        <v>0</v>
      </c>
      <c r="AH495" s="16">
        <f t="shared" si="16"/>
        <v>0</v>
      </c>
      <c r="AI495" s="16">
        <f t="shared" si="15"/>
        <v>0</v>
      </c>
      <c r="AJ495" s="1"/>
      <c r="AK495" s="1"/>
      <c r="AL495" s="1"/>
    </row>
    <row r="496" spans="1:38" x14ac:dyDescent="0.25">
      <c r="A496" s="2" t="s">
        <v>1537</v>
      </c>
      <c r="B496" s="4">
        <v>319162</v>
      </c>
      <c r="C496" s="2" t="s">
        <v>501</v>
      </c>
      <c r="D496" s="4" t="s">
        <v>502</v>
      </c>
      <c r="E496" s="2" t="s">
        <v>503</v>
      </c>
      <c r="F496" s="7"/>
      <c r="G496" s="2" t="s">
        <v>1502</v>
      </c>
      <c r="H496" s="5">
        <v>0</v>
      </c>
      <c r="I496" s="5">
        <v>0</v>
      </c>
      <c r="J496" s="5">
        <v>0</v>
      </c>
      <c r="K496" s="5">
        <v>0</v>
      </c>
      <c r="L496" s="5">
        <v>0</v>
      </c>
      <c r="M496" s="5">
        <v>0</v>
      </c>
      <c r="N496" s="5">
        <v>0</v>
      </c>
      <c r="O496" s="5">
        <v>0</v>
      </c>
      <c r="P496" s="5">
        <v>0</v>
      </c>
      <c r="Q496" s="5">
        <v>0</v>
      </c>
      <c r="R496" s="5">
        <v>0</v>
      </c>
      <c r="S496" s="5">
        <v>0</v>
      </c>
      <c r="T496" s="5">
        <v>0</v>
      </c>
      <c r="U496" s="5">
        <v>0</v>
      </c>
      <c r="V496" s="5">
        <v>0</v>
      </c>
      <c r="W496" s="5">
        <v>0</v>
      </c>
      <c r="X496" s="5">
        <v>0</v>
      </c>
      <c r="Y496" s="5">
        <v>0</v>
      </c>
      <c r="Z496" s="5">
        <v>0</v>
      </c>
      <c r="AA496" s="5">
        <v>0</v>
      </c>
      <c r="AB496" s="5">
        <v>0</v>
      </c>
      <c r="AC496" s="5">
        <v>0</v>
      </c>
      <c r="AD496" s="5">
        <v>0</v>
      </c>
      <c r="AE496" s="5">
        <v>0</v>
      </c>
      <c r="AF496" s="5">
        <v>0</v>
      </c>
      <c r="AG496" s="5">
        <v>0</v>
      </c>
      <c r="AH496" s="16">
        <f t="shared" si="16"/>
        <v>0</v>
      </c>
      <c r="AI496" s="16">
        <f t="shared" si="15"/>
        <v>0</v>
      </c>
      <c r="AJ496" s="1"/>
      <c r="AK496" s="1"/>
      <c r="AL496" s="1"/>
    </row>
    <row r="497" spans="1:38" x14ac:dyDescent="0.25">
      <c r="A497" s="2" t="s">
        <v>1537</v>
      </c>
      <c r="B497" s="4">
        <v>320969</v>
      </c>
      <c r="C497" s="2" t="s">
        <v>666</v>
      </c>
      <c r="D497" s="4" t="s">
        <v>667</v>
      </c>
      <c r="E497" s="2" t="s">
        <v>668</v>
      </c>
      <c r="F497" s="7"/>
      <c r="G497" s="2" t="s">
        <v>1502</v>
      </c>
      <c r="H497" s="5">
        <v>0</v>
      </c>
      <c r="I497" s="5">
        <v>0</v>
      </c>
      <c r="J497" s="5">
        <v>0</v>
      </c>
      <c r="K497" s="5">
        <v>0</v>
      </c>
      <c r="L497" s="5">
        <v>0</v>
      </c>
      <c r="M497" s="5">
        <v>0</v>
      </c>
      <c r="N497" s="5">
        <v>0</v>
      </c>
      <c r="O497" s="5">
        <v>0</v>
      </c>
      <c r="P497" s="5">
        <v>0</v>
      </c>
      <c r="Q497" s="5">
        <v>0</v>
      </c>
      <c r="R497" s="5">
        <v>0</v>
      </c>
      <c r="S497" s="5">
        <v>0</v>
      </c>
      <c r="T497" s="5">
        <v>0</v>
      </c>
      <c r="U497" s="5">
        <v>0</v>
      </c>
      <c r="V497" s="5">
        <v>0</v>
      </c>
      <c r="W497" s="5">
        <v>0</v>
      </c>
      <c r="X497" s="5">
        <v>0</v>
      </c>
      <c r="Y497" s="5">
        <v>0</v>
      </c>
      <c r="Z497" s="5">
        <v>0</v>
      </c>
      <c r="AA497" s="5">
        <v>0</v>
      </c>
      <c r="AB497" s="5">
        <v>0</v>
      </c>
      <c r="AC497" s="5">
        <v>0</v>
      </c>
      <c r="AD497" s="5">
        <v>0</v>
      </c>
      <c r="AE497" s="5">
        <v>0</v>
      </c>
      <c r="AF497" s="5">
        <v>0</v>
      </c>
      <c r="AG497" s="5">
        <v>0</v>
      </c>
      <c r="AH497" s="16">
        <f t="shared" si="16"/>
        <v>0</v>
      </c>
      <c r="AI497" s="16">
        <f t="shared" si="15"/>
        <v>0</v>
      </c>
      <c r="AJ497" s="1"/>
      <c r="AK497" s="1"/>
      <c r="AL497" s="1"/>
    </row>
    <row r="498" spans="1:38" x14ac:dyDescent="0.25">
      <c r="A498" s="2" t="s">
        <v>1537</v>
      </c>
      <c r="B498" s="4">
        <v>327008</v>
      </c>
      <c r="C498" s="2" t="s">
        <v>1493</v>
      </c>
      <c r="D498" s="4" t="s">
        <v>1494</v>
      </c>
      <c r="E498" s="2" t="s">
        <v>1495</v>
      </c>
      <c r="F498" s="7"/>
      <c r="G498" s="2" t="s">
        <v>1502</v>
      </c>
      <c r="H498" s="5">
        <v>0</v>
      </c>
      <c r="I498" s="5">
        <v>0</v>
      </c>
      <c r="J498" s="5">
        <v>0</v>
      </c>
      <c r="K498" s="5">
        <v>0</v>
      </c>
      <c r="L498" s="5">
        <v>0</v>
      </c>
      <c r="M498" s="5">
        <v>0</v>
      </c>
      <c r="N498" s="5">
        <v>0</v>
      </c>
      <c r="O498" s="5">
        <v>0</v>
      </c>
      <c r="P498" s="5">
        <v>0</v>
      </c>
      <c r="Q498" s="5">
        <v>0</v>
      </c>
      <c r="R498" s="5">
        <v>0</v>
      </c>
      <c r="S498" s="5">
        <v>0</v>
      </c>
      <c r="T498" s="5">
        <v>0</v>
      </c>
      <c r="U498" s="5">
        <v>0</v>
      </c>
      <c r="V498" s="5">
        <v>0</v>
      </c>
      <c r="W498" s="5">
        <v>0</v>
      </c>
      <c r="X498" s="5">
        <v>0</v>
      </c>
      <c r="Y498" s="5">
        <v>0</v>
      </c>
      <c r="Z498" s="5">
        <v>0</v>
      </c>
      <c r="AA498" s="5">
        <v>0</v>
      </c>
      <c r="AB498" s="5">
        <v>0</v>
      </c>
      <c r="AC498" s="5">
        <v>0</v>
      </c>
      <c r="AD498" s="5">
        <v>0</v>
      </c>
      <c r="AE498" s="5">
        <v>0</v>
      </c>
      <c r="AF498" s="5">
        <v>0</v>
      </c>
      <c r="AG498" s="5">
        <v>0</v>
      </c>
      <c r="AH498" s="16">
        <f t="shared" si="16"/>
        <v>0</v>
      </c>
      <c r="AI498" s="16">
        <f t="shared" si="15"/>
        <v>0</v>
      </c>
      <c r="AJ498" s="1"/>
      <c r="AK498" s="1"/>
      <c r="AL498" s="1"/>
    </row>
    <row r="499" spans="1:38" x14ac:dyDescent="0.25">
      <c r="A499" s="2" t="s">
        <v>1537</v>
      </c>
      <c r="B499" s="4">
        <v>328213</v>
      </c>
      <c r="C499" s="2" t="s">
        <v>1496</v>
      </c>
      <c r="D499" s="4" t="s">
        <v>1497</v>
      </c>
      <c r="E499" s="2" t="s">
        <v>1498</v>
      </c>
      <c r="F499" s="7"/>
      <c r="G499" s="2" t="s">
        <v>1502</v>
      </c>
      <c r="H499" s="5">
        <v>0</v>
      </c>
      <c r="I499" s="5">
        <v>0</v>
      </c>
      <c r="J499" s="5">
        <v>0</v>
      </c>
      <c r="K499" s="5">
        <v>0</v>
      </c>
      <c r="L499" s="5">
        <v>0</v>
      </c>
      <c r="M499" s="5">
        <v>0</v>
      </c>
      <c r="N499" s="5">
        <v>0</v>
      </c>
      <c r="O499" s="5">
        <v>0</v>
      </c>
      <c r="P499" s="5">
        <v>0</v>
      </c>
      <c r="Q499" s="5">
        <v>0</v>
      </c>
      <c r="R499" s="5">
        <v>0</v>
      </c>
      <c r="S499" s="5">
        <v>0</v>
      </c>
      <c r="T499" s="5">
        <v>0</v>
      </c>
      <c r="U499" s="5">
        <v>0</v>
      </c>
      <c r="V499" s="5">
        <v>0</v>
      </c>
      <c r="W499" s="5">
        <v>0</v>
      </c>
      <c r="X499" s="5">
        <v>0</v>
      </c>
      <c r="Y499" s="5">
        <v>0</v>
      </c>
      <c r="Z499" s="5">
        <v>0</v>
      </c>
      <c r="AA499" s="5">
        <v>0</v>
      </c>
      <c r="AB499" s="5">
        <v>0</v>
      </c>
      <c r="AC499" s="5">
        <v>0</v>
      </c>
      <c r="AD499" s="5">
        <v>0</v>
      </c>
      <c r="AE499" s="5">
        <v>0</v>
      </c>
      <c r="AF499" s="5">
        <v>0</v>
      </c>
      <c r="AG499" s="5">
        <v>0</v>
      </c>
      <c r="AH499" s="16">
        <f t="shared" si="16"/>
        <v>0</v>
      </c>
      <c r="AI499" s="16">
        <f t="shared" si="15"/>
        <v>0</v>
      </c>
      <c r="AJ499" s="1"/>
      <c r="AK499" s="1"/>
      <c r="AL499" s="1"/>
    </row>
    <row r="500" spans="1:38" x14ac:dyDescent="0.25">
      <c r="A500" s="2" t="s">
        <v>1537</v>
      </c>
      <c r="B500" s="4">
        <v>329293</v>
      </c>
      <c r="C500" s="2" t="s">
        <v>1499</v>
      </c>
      <c r="D500" s="4" t="s">
        <v>1500</v>
      </c>
      <c r="E500" s="2" t="s">
        <v>1501</v>
      </c>
      <c r="F500" s="7"/>
      <c r="G500" s="2" t="s">
        <v>1502</v>
      </c>
      <c r="H500" s="5">
        <v>0</v>
      </c>
      <c r="I500" s="5">
        <v>0</v>
      </c>
      <c r="J500" s="5">
        <v>0</v>
      </c>
      <c r="K500" s="5">
        <v>0</v>
      </c>
      <c r="L500" s="5">
        <v>0</v>
      </c>
      <c r="M500" s="5">
        <v>0</v>
      </c>
      <c r="N500" s="5">
        <v>0</v>
      </c>
      <c r="O500" s="5">
        <v>0</v>
      </c>
      <c r="P500" s="5">
        <v>0</v>
      </c>
      <c r="Q500" s="5">
        <v>0</v>
      </c>
      <c r="R500" s="5">
        <v>0</v>
      </c>
      <c r="S500" s="5">
        <v>0</v>
      </c>
      <c r="T500" s="5">
        <v>0</v>
      </c>
      <c r="U500" s="5">
        <v>0</v>
      </c>
      <c r="V500" s="5">
        <v>0</v>
      </c>
      <c r="W500" s="5">
        <v>0</v>
      </c>
      <c r="X500" s="5">
        <v>0</v>
      </c>
      <c r="Y500" s="5">
        <v>0</v>
      </c>
      <c r="Z500" s="5">
        <v>0</v>
      </c>
      <c r="AA500" s="5">
        <v>0</v>
      </c>
      <c r="AB500" s="5">
        <v>0</v>
      </c>
      <c r="AC500" s="5">
        <v>0</v>
      </c>
      <c r="AD500" s="5">
        <v>0</v>
      </c>
      <c r="AE500" s="5">
        <v>0</v>
      </c>
      <c r="AF500" s="5">
        <v>0</v>
      </c>
      <c r="AG500" s="5">
        <v>0</v>
      </c>
      <c r="AH500" s="16">
        <f t="shared" si="16"/>
        <v>0</v>
      </c>
      <c r="AI500" s="16">
        <f t="shared" si="15"/>
        <v>0</v>
      </c>
      <c r="AJ500" s="1"/>
      <c r="AK500" s="1"/>
      <c r="AL500" s="1"/>
    </row>
    <row r="501" spans="1:38" x14ac:dyDescent="0.25">
      <c r="A501" s="2" t="s">
        <v>1537</v>
      </c>
      <c r="B501" s="4">
        <v>334297</v>
      </c>
      <c r="C501" s="2" t="s">
        <v>426</v>
      </c>
      <c r="D501" s="4" t="s">
        <v>427</v>
      </c>
      <c r="E501" s="2" t="s">
        <v>428</v>
      </c>
      <c r="F501" s="7"/>
      <c r="G501" s="2" t="s">
        <v>1502</v>
      </c>
      <c r="H501" s="5">
        <v>0</v>
      </c>
      <c r="I501" s="5">
        <v>0</v>
      </c>
      <c r="J501" s="5">
        <v>0</v>
      </c>
      <c r="K501" s="5">
        <v>0</v>
      </c>
      <c r="L501" s="5">
        <v>0</v>
      </c>
      <c r="M501" s="5">
        <v>0</v>
      </c>
      <c r="N501" s="5">
        <v>0</v>
      </c>
      <c r="O501" s="5">
        <v>0</v>
      </c>
      <c r="P501" s="5">
        <v>0</v>
      </c>
      <c r="Q501" s="5">
        <v>0</v>
      </c>
      <c r="R501" s="5">
        <v>0</v>
      </c>
      <c r="S501" s="5">
        <v>0</v>
      </c>
      <c r="T501" s="5">
        <v>0</v>
      </c>
      <c r="U501" s="5">
        <v>0</v>
      </c>
      <c r="V501" s="5">
        <v>0</v>
      </c>
      <c r="W501" s="5">
        <v>0</v>
      </c>
      <c r="X501" s="5">
        <v>0</v>
      </c>
      <c r="Y501" s="5">
        <v>0</v>
      </c>
      <c r="Z501" s="5">
        <v>0</v>
      </c>
      <c r="AA501" s="5">
        <v>0</v>
      </c>
      <c r="AB501" s="5">
        <v>0</v>
      </c>
      <c r="AC501" s="5">
        <v>0</v>
      </c>
      <c r="AD501" s="5">
        <v>0</v>
      </c>
      <c r="AE501" s="5">
        <v>0</v>
      </c>
      <c r="AF501" s="5">
        <v>0</v>
      </c>
      <c r="AG501" s="5">
        <v>0</v>
      </c>
      <c r="AH501" s="16">
        <f t="shared" si="16"/>
        <v>0</v>
      </c>
      <c r="AI501" s="16">
        <f t="shared" si="15"/>
        <v>0</v>
      </c>
      <c r="AJ501" s="1"/>
      <c r="AK501" s="1"/>
      <c r="AL501" s="1"/>
    </row>
    <row r="502" spans="1:38" s="18" customFormat="1" ht="19.5" customHeight="1" x14ac:dyDescent="0.25">
      <c r="A502" s="32" t="s">
        <v>1518</v>
      </c>
      <c r="B502" s="33"/>
      <c r="C502" s="33"/>
      <c r="D502" s="33"/>
      <c r="E502" s="33"/>
      <c r="F502" s="33"/>
      <c r="G502" s="34"/>
      <c r="H502" s="16">
        <f>SUM(H3:H501)</f>
        <v>72692971.724254206</v>
      </c>
      <c r="I502" s="16">
        <f>SUM(I3:I501)</f>
        <v>24429382.625479147</v>
      </c>
      <c r="J502" s="16">
        <f t="shared" ref="J502:AG502" si="17">SUM(J3:J501)</f>
        <v>125950813.83871698</v>
      </c>
      <c r="K502" s="16">
        <f t="shared" si="17"/>
        <v>26027937.356852092</v>
      </c>
      <c r="L502" s="16">
        <f t="shared" si="17"/>
        <v>144875589.91887</v>
      </c>
      <c r="M502" s="16">
        <f t="shared" si="17"/>
        <v>33755392.872873805</v>
      </c>
      <c r="N502" s="16">
        <f t="shared" si="17"/>
        <v>130940486.7261654</v>
      </c>
      <c r="O502" s="16">
        <f t="shared" si="17"/>
        <v>26768521.482854962</v>
      </c>
      <c r="P502" s="16">
        <f t="shared" si="17"/>
        <v>115685716.75271904</v>
      </c>
      <c r="Q502" s="16">
        <f t="shared" si="17"/>
        <v>20426186.089472543</v>
      </c>
      <c r="R502" s="16">
        <f t="shared" si="17"/>
        <v>188143135.55809683</v>
      </c>
      <c r="S502" s="16">
        <f t="shared" si="17"/>
        <v>33801644.325206719</v>
      </c>
      <c r="T502" s="16">
        <f t="shared" si="17"/>
        <v>102460801.32169469</v>
      </c>
      <c r="U502" s="16">
        <f t="shared" si="17"/>
        <v>21531962.905713584</v>
      </c>
      <c r="V502" s="16">
        <f t="shared" si="17"/>
        <v>91446498.386317089</v>
      </c>
      <c r="W502" s="16">
        <f t="shared" si="17"/>
        <v>17483182.623850197</v>
      </c>
      <c r="X502" s="16">
        <f t="shared" si="17"/>
        <v>65508037.404332213</v>
      </c>
      <c r="Y502" s="16">
        <f t="shared" si="17"/>
        <v>11643646.486727299</v>
      </c>
      <c r="Z502" s="16">
        <f t="shared" si="17"/>
        <v>131030431.16950393</v>
      </c>
      <c r="AA502" s="16">
        <f t="shared" si="17"/>
        <v>25013219.413896043</v>
      </c>
      <c r="AB502" s="16">
        <f t="shared" si="17"/>
        <v>90381866.270928353</v>
      </c>
      <c r="AC502" s="16">
        <f t="shared" si="17"/>
        <v>16260955.360558348</v>
      </c>
      <c r="AD502" s="16">
        <f t="shared" si="17"/>
        <v>84553852.565784469</v>
      </c>
      <c r="AE502" s="16">
        <f t="shared" si="17"/>
        <v>15544222.387625713</v>
      </c>
      <c r="AF502" s="16">
        <f t="shared" si="17"/>
        <v>106559490.87246984</v>
      </c>
      <c r="AG502" s="16">
        <f t="shared" si="17"/>
        <v>22171611.749920346</v>
      </c>
      <c r="AH502" s="16">
        <f t="shared" ref="AH502" si="18">SUM(AH3:AH501)</f>
        <v>1450229692.5098541</v>
      </c>
      <c r="AI502" s="16">
        <f t="shared" si="15"/>
        <v>294857865.68103087</v>
      </c>
      <c r="AJ502" s="17"/>
      <c r="AK502" s="17"/>
      <c r="AL502" s="17"/>
    </row>
    <row r="503" spans="1:38" x14ac:dyDescent="0.25">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7"/>
      <c r="AI503" s="17"/>
      <c r="AJ503" s="1"/>
      <c r="AK503" s="1"/>
      <c r="AL503" s="1"/>
    </row>
    <row r="504" spans="1:38" ht="30" x14ac:dyDescent="0.25">
      <c r="A504" s="24" t="s">
        <v>1520</v>
      </c>
      <c r="B504" s="24" t="s">
        <v>1519</v>
      </c>
      <c r="C504" s="24" t="s">
        <v>1516</v>
      </c>
      <c r="D504" s="24" t="s">
        <v>1517</v>
      </c>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7"/>
      <c r="AI504" s="17"/>
      <c r="AJ504" s="1"/>
      <c r="AK504" s="1"/>
      <c r="AL504" s="1"/>
    </row>
    <row r="505" spans="1:38" x14ac:dyDescent="0.25">
      <c r="A505" s="26" t="s">
        <v>1524</v>
      </c>
      <c r="B505" s="4">
        <v>96</v>
      </c>
      <c r="C505" s="19">
        <f>SUM(AH3:AH98)</f>
        <v>285722983.44255108</v>
      </c>
      <c r="D505" s="20">
        <f>C505/5.08</f>
        <v>56244681.780029736</v>
      </c>
      <c r="E505" t="s">
        <v>1521</v>
      </c>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7"/>
      <c r="AI505" s="17"/>
      <c r="AJ505" s="1"/>
      <c r="AK505" s="1"/>
      <c r="AL505" s="1"/>
    </row>
    <row r="506" spans="1:38" x14ac:dyDescent="0.25">
      <c r="A506" s="26" t="s">
        <v>1525</v>
      </c>
      <c r="B506" s="4">
        <v>105</v>
      </c>
      <c r="C506" s="19">
        <f>SUM(AH99:AH203)</f>
        <v>251846526.85429794</v>
      </c>
      <c r="D506" s="20">
        <f>C506/5.08</f>
        <v>49576087.963444471</v>
      </c>
      <c r="E506" t="s">
        <v>1522</v>
      </c>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7"/>
      <c r="AI506" s="17"/>
      <c r="AJ506" s="1"/>
      <c r="AK506" s="1"/>
      <c r="AL506" s="1"/>
    </row>
    <row r="507" spans="1:38" x14ac:dyDescent="0.25">
      <c r="A507" s="26" t="s">
        <v>1526</v>
      </c>
      <c r="B507" s="4">
        <v>114</v>
      </c>
      <c r="C507" s="19">
        <f>SUM(AH204:AH317)</f>
        <v>316615176.64094126</v>
      </c>
      <c r="D507" s="20">
        <f t="shared" ref="D507:D512" si="19">C507/5.08</f>
        <v>62325822.173413634</v>
      </c>
      <c r="E507" t="s">
        <v>1523</v>
      </c>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7"/>
      <c r="AI507" s="17"/>
      <c r="AJ507" s="1"/>
      <c r="AK507" s="1"/>
      <c r="AL507" s="1"/>
    </row>
    <row r="508" spans="1:38" x14ac:dyDescent="0.25">
      <c r="A508" s="26" t="s">
        <v>1527</v>
      </c>
      <c r="B508" s="4">
        <v>57</v>
      </c>
      <c r="C508" s="19">
        <f>SUM(AH318:AH374)</f>
        <v>142248768.17399997</v>
      </c>
      <c r="D508" s="20">
        <f t="shared" si="19"/>
        <v>28001726.01850393</v>
      </c>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7"/>
      <c r="AI508" s="17"/>
      <c r="AJ508" s="1"/>
      <c r="AK508" s="1"/>
      <c r="AL508" s="1"/>
    </row>
    <row r="509" spans="1:38" x14ac:dyDescent="0.25">
      <c r="A509" s="26" t="s">
        <v>1528</v>
      </c>
      <c r="B509" s="4">
        <v>77</v>
      </c>
      <c r="C509" s="19">
        <f>SUM(AH375:AH451)</f>
        <v>332284211.36072004</v>
      </c>
      <c r="D509" s="20">
        <f t="shared" si="19"/>
        <v>65410277.826913394</v>
      </c>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7"/>
      <c r="AI509" s="17"/>
      <c r="AJ509" s="1"/>
      <c r="AK509" s="1"/>
      <c r="AL509" s="1"/>
    </row>
    <row r="510" spans="1:38" x14ac:dyDescent="0.25">
      <c r="A510" s="26" t="s">
        <v>1529</v>
      </c>
      <c r="B510" s="4">
        <v>38</v>
      </c>
      <c r="C510" s="19">
        <f>SUM(AH452:AH489)</f>
        <v>119436851.15134273</v>
      </c>
      <c r="D510" s="20">
        <f t="shared" si="19"/>
        <v>23511191.17152416</v>
      </c>
      <c r="E510" t="s">
        <v>1521</v>
      </c>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7"/>
      <c r="AI510" s="17"/>
      <c r="AJ510" s="1"/>
      <c r="AK510" s="1"/>
      <c r="AL510" s="1"/>
    </row>
    <row r="511" spans="1:38" x14ac:dyDescent="0.25">
      <c r="A511" s="26" t="s">
        <v>1530</v>
      </c>
      <c r="B511" s="4">
        <v>12</v>
      </c>
      <c r="C511" s="19">
        <f>SUM(AH490:AH501)</f>
        <v>2075174.8859999999</v>
      </c>
      <c r="D511" s="20">
        <f t="shared" si="19"/>
        <v>408498.99330708658</v>
      </c>
      <c r="E511" s="27"/>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7"/>
      <c r="AI511" s="17"/>
      <c r="AJ511" s="1"/>
      <c r="AK511" s="1"/>
      <c r="AL511" s="1"/>
    </row>
    <row r="512" spans="1:38" ht="21" customHeight="1" x14ac:dyDescent="0.25">
      <c r="A512" s="21" t="s">
        <v>1515</v>
      </c>
      <c r="B512" s="21">
        <f>SUM(B505:B511)</f>
        <v>499</v>
      </c>
      <c r="C512" s="22">
        <f>SUM(C505:C511)</f>
        <v>1450229692.5098529</v>
      </c>
      <c r="D512" s="23">
        <f t="shared" si="19"/>
        <v>285478285.92713636</v>
      </c>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7"/>
      <c r="AI512" s="17"/>
      <c r="AJ512" s="1"/>
      <c r="AK512" s="1"/>
      <c r="AL512" s="1"/>
    </row>
  </sheetData>
  <autoFilter ref="A1:AL502" xr:uid="{04E2B34C-2B15-48AA-9D90-ED67C0647E8E}"/>
  <mergeCells count="3">
    <mergeCell ref="AH1:AH2"/>
    <mergeCell ref="AI1:AI2"/>
    <mergeCell ref="A502:G50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Estimari - sinteza</vt:lpstr>
      <vt:lpstr>Estimari sept 25 - oct 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Ioana Chiriac</dc:creator>
  <cp:lastModifiedBy>CSE</cp:lastModifiedBy>
  <cp:lastPrinted>2025-11-10T13:47:26Z</cp:lastPrinted>
  <dcterms:created xsi:type="dcterms:W3CDTF">2015-06-05T18:17:20Z</dcterms:created>
  <dcterms:modified xsi:type="dcterms:W3CDTF">2025-12-15T11:21:10Z</dcterms:modified>
</cp:coreProperties>
</file>